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3项目支出绩效表 (2)" sheetId="16" r:id="rId14"/>
    <sheet name="13项目支出绩效表 (3)" sheetId="17" r:id="rId15"/>
    <sheet name="13项目支出绩效表 (4)" sheetId="18" r:id="rId16"/>
    <sheet name="14部门整体支出绩效目标申报表" sheetId="15" r:id="rId17"/>
  </sheets>
  <calcPr calcId="144525"/>
</workbook>
</file>

<file path=xl/sharedStrings.xml><?xml version="1.0" encoding="utf-8"?>
<sst xmlns="http://schemas.openxmlformats.org/spreadsheetml/2006/main" count="624" uniqueCount="251">
  <si>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</si>
  <si>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</si>
  <si>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</si>
  <si>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</si>
  <si>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</si>
  <si>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</si>
  <si>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</si>
  <si>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</si>
  <si>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</si>
  <si>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</si>
  <si>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</si>
  <si>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</si>
  <si>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</si>
  <si>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</si>
  <si>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</si>
  <si>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</si>
  <si>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</si>
  <si>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</si>
  <si>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</si>
  <si>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</si>
  <si>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</si>
  <si>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</si>
  <si>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</si>
  <si>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</si>
  <si>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</si>
  <si>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</si>
  <si>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</si>
  <si>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</si>
  <si>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</si>
  <si>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</si>
  <si>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</si>
  <si>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</si>
  <si>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</si>
  <si>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</si>
  <si>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</si>
  <si>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</si>
  <si>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</si>
  <si>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</si>
  <si>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</si>
  <si>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</si>
  <si>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</si>
  <si>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</si>
  <si>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</si>
  <si>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</si>
  <si>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</si>
  <si>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</si>
  <si>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</si>
  <si>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</si>
  <si>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</si>
  <si>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</si>
  <si>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</si>
  <si>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</si>
  <si>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</si>
  <si>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</si>
  <si>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</si>
  <si>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</si>
  <si>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</si>
  <si>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</si>
  <si>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</si>
  <si>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</si>
  <si>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</si>
  <si>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</si>
  <si>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</si>
  <si>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</si>
  <si>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</si>
  <si>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</si>
  <si>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</si>
  <si>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</si>
  <si>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</si>
  <si>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</si>
  <si>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</si>
  <si>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</si>
  <si>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</si>
  <si>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</si>
  <si>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</si>
  <si>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2050201-学前教育</t>
  </si>
  <si>
    <t>50501-工资福利支出</t>
  </si>
  <si>
    <t>30101-基本工资</t>
  </si>
  <si>
    <t>30102-津贴补贴</t>
  </si>
  <si>
    <t>30107-绩效工资</t>
  </si>
  <si>
    <t>30199-其他工资福利支出</t>
  </si>
  <si>
    <t>50502-商品和服务支出</t>
  </si>
  <si>
    <t>30201-办公费</t>
  </si>
  <si>
    <t>30209-物业管理费</t>
  </si>
  <si>
    <t>30213-维修（护）费</t>
  </si>
  <si>
    <t>30216-培训费</t>
  </si>
  <si>
    <t>30226-劳务费</t>
  </si>
  <si>
    <t>30229-福利费</t>
  </si>
  <si>
    <t>30231-公务用车运行维护费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</si>
  <si>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</si>
  <si>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</si>
  <si>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</si>
  <si>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</si>
  <si>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</si>
  <si>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</si>
  <si>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</si>
  <si>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</si>
  <si>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</si>
  <si>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</si>
  <si>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205038-北京市第五幼儿园城市副中心园</t>
  </si>
  <si>
    <t>22-公益一类</t>
  </si>
  <si>
    <t>免费为教职工体检</t>
  </si>
  <si>
    <t>社会化教育人才经费</t>
  </si>
  <si>
    <t>教育人才引进与管理改革行动计划（校级骨干班主任）</t>
  </si>
  <si>
    <t>优质资源引进校派驻干部教师驻通补贴</t>
  </si>
  <si>
    <t>合  计</t>
  </si>
  <si>
    <t>预算05表 政府采购预算明细表</t>
  </si>
  <si>
    <t>采购类别</t>
  </si>
  <si>
    <t>金额</t>
  </si>
  <si>
    <t/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</si>
  <si>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</si>
  <si>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</si>
  <si>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</si>
  <si>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</si>
  <si>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</si>
  <si>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</si>
  <si>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</si>
  <si>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</si>
  <si>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</si>
  <si>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</si>
  <si>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</si>
  <si>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</si>
  <si>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</si>
  <si>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</si>
  <si>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</si>
  <si>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</si>
  <si>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</si>
  <si>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</si>
  <si>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</si>
  <si>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</si>
  <si>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</si>
  <si>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</si>
  <si>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</si>
  <si>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</si>
  <si>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</si>
  <si>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</si>
  <si>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</si>
  <si>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</si>
  <si>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学前教育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</si>
  <si>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</si>
  <si>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</si>
  <si>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</si>
  <si>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</si>
  <si>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</si>
  <si>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</si>
  <si>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</si>
  <si>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</si>
  <si>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</si>
  <si>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</si>
  <si>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</si>
  <si>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</si>
  <si>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</si>
  <si>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</si>
  <si>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</si>
  <si>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</si>
  <si>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</si>
  <si>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</si>
  <si>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</si>
  <si>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</si>
  <si>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</si>
  <si>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</si>
  <si>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</si>
  <si>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</si>
  <si>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</si>
  <si>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</si>
  <si>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</si>
  <si>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</si>
  <si>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</si>
  <si>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</si>
  <si>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</si>
  <si>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</si>
  <si>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</si>
  <si>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</si>
  <si>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</si>
  <si>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</si>
  <si>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北京市第五幼儿园城市副中心园</t>
  </si>
  <si>
    <t>11011222T000000398437-免费为教职工体检</t>
  </si>
  <si>
    <t>部门项目</t>
  </si>
  <si>
    <t>韩雪冰</t>
  </si>
  <si>
    <t>保障幼儿园稳定运行，幼儿园教职工健康体检证资金支出</t>
  </si>
  <si>
    <t>产出指标</t>
  </si>
  <si>
    <t>质量指标</t>
  </si>
  <si>
    <t>幼儿园稳定运行</t>
  </si>
  <si>
    <t>定性</t>
  </si>
  <si>
    <t>优良中低差</t>
  </si>
  <si>
    <t>其他</t>
  </si>
  <si>
    <t>时效指标</t>
  </si>
  <si>
    <t>按时支出</t>
  </si>
  <si>
    <t>数量指标</t>
  </si>
  <si>
    <t>教职工人员数量</t>
  </si>
  <si>
    <t>=</t>
  </si>
  <si>
    <t>人</t>
  </si>
  <si>
    <t>效益指标</t>
  </si>
  <si>
    <t>经济效益指标</t>
  </si>
  <si>
    <t>解决教职工体检问题</t>
  </si>
  <si>
    <t>社会效益指标</t>
  </si>
  <si>
    <t>保证教职工健康状况</t>
  </si>
  <si>
    <t>满意度指标</t>
  </si>
  <si>
    <t>服务对象满意度指标</t>
  </si>
  <si>
    <t>幼儿园外聘人员</t>
  </si>
  <si>
    <t>≥</t>
  </si>
  <si>
    <t>%</t>
  </si>
  <si>
    <t>幼儿园社会化人员</t>
  </si>
  <si>
    <t>幼儿园在编教职工</t>
  </si>
  <si>
    <t>11011222T000000398487-教育人才引进与管理改革行动计划（校级骨干班主任）</t>
  </si>
  <si>
    <t>保障幼儿园稳定运行，奖励一线教师</t>
  </si>
  <si>
    <t>一线教师数量</t>
  </si>
  <si>
    <t>一年教师工作量情况</t>
  </si>
  <si>
    <t>一线教师工作成果情况</t>
  </si>
  <si>
    <t>11011222T000000400380-优质资源引进校派驻干部教师驻通补贴</t>
  </si>
  <si>
    <t>引进校派驻干部教师数量</t>
  </si>
  <si>
    <t>一次性发放</t>
  </si>
  <si>
    <t>人均标准</t>
  </si>
  <si>
    <t>人/月</t>
  </si>
  <si>
    <t>优质教育资源引进</t>
  </si>
  <si>
    <t>驻通人员</t>
  </si>
  <si>
    <t>11011222T000000398456-社会化教育人才经费</t>
  </si>
  <si>
    <t>05-二、教育事业工作/14-14.人事管理</t>
  </si>
  <si>
    <t>刘一旗</t>
  </si>
  <si>
    <t>010-56817583</t>
  </si>
  <si>
    <t>保障幼儿园稳定运行，使社会化人才薪资待遇得到保障，确保幼儿园正常运转。</t>
  </si>
  <si>
    <t>社会化人才聘用数量</t>
  </si>
  <si>
    <t>按月发放</t>
  </si>
  <si>
    <t>稳定师资队伍</t>
  </si>
  <si>
    <t>解决社会人员就业收入问题</t>
  </si>
  <si>
    <t>幼儿园人员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</si>
  <si>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</si>
  <si>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</si>
  <si>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</si>
  <si>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</si>
  <si>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</si>
  <si>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</si>
  <si>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整体绩效目标</t>
  </si>
  <si>
    <t>提高预算编制质量，严格执行预算，保障单位日常运转。</t>
  </si>
  <si>
    <t>其他说明</t>
  </si>
  <si>
    <t>无。</t>
  </si>
  <si>
    <t>活动</t>
  </si>
  <si>
    <t>绩效指标</t>
  </si>
  <si>
    <t>指标性质</t>
  </si>
  <si>
    <t>指标值</t>
  </si>
  <si>
    <t>度量单位</t>
  </si>
  <si>
    <t>教育工作</t>
  </si>
  <si>
    <t>产出指标-数量指标-科目调整次数</t>
  </si>
  <si>
    <t>≤</t>
  </si>
  <si>
    <t>5</t>
  </si>
  <si>
    <t>次</t>
  </si>
  <si>
    <t>产出指标-质量指标-预算编制质量（∣（执行数-预算数）/预算数∣）</t>
  </si>
  <si>
    <t>效益指标-社会效益指标-运转保障率</t>
  </si>
  <si>
    <t>＝</t>
  </si>
  <si>
    <t>100</t>
  </si>
  <si>
    <t>效益指标-经济效益指标-三公经费控制率（执行数/预算数）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</si>
</sst>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3" borderId="2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2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9" borderId="25" applyNumberFormat="0" applyAlignment="0" applyProtection="0">
      <alignment vertical="center"/>
    </xf>
    <xf numFmtId="0" fontId="32" fillId="9" borderId="26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9" fontId="0" fillId="0" borderId="14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pane ySplit="5" topLeftCell="A20" activePane="bottomLeft" state="frozen"/>
      <selection/>
      <selection pane="bottomLeft" activeCell="H14" sqref="H1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93"/>
      <c r="B1" s="77"/>
      <c r="C1" s="78"/>
      <c r="D1" s="78"/>
      <c r="E1" s="78"/>
      <c r="F1" s="93"/>
    </row>
    <row r="2" ht="22.8" customHeight="1" spans="1:6">
      <c r="A2" s="9"/>
      <c r="B2" s="5" t="s">
        <v>0</v>
      </c>
      <c r="C2" s="5"/>
      <c r="D2" s="5"/>
      <c r="E2" s="5"/>
      <c r="F2" s="17"/>
    </row>
    <row r="3" ht="19.55" customHeight="1" spans="1:6">
      <c r="A3" s="9"/>
      <c r="B3" s="83"/>
      <c r="C3" s="83"/>
      <c r="D3" s="83"/>
      <c r="E3" s="84" t="s">
        <v>1</v>
      </c>
      <c r="F3" s="17"/>
    </row>
    <row r="4" ht="23" customHeight="1" spans="1:6">
      <c r="A4" s="48"/>
      <c r="B4" s="86" t="s">
        <v>2</v>
      </c>
      <c r="C4" s="86"/>
      <c r="D4" s="86" t="s">
        <v>3</v>
      </c>
      <c r="E4" s="86"/>
      <c r="F4" s="106"/>
    </row>
    <row r="5" ht="23" customHeight="1" spans="1:6">
      <c r="A5" s="48"/>
      <c r="B5" s="86" t="s">
        <v>4</v>
      </c>
      <c r="C5" s="86" t="s">
        <v>5</v>
      </c>
      <c r="D5" s="86" t="s">
        <v>4</v>
      </c>
      <c r="E5" s="86" t="s">
        <v>5</v>
      </c>
      <c r="F5" s="106"/>
    </row>
    <row r="6" ht="16.55" customHeight="1" spans="1:6">
      <c r="A6" s="9"/>
      <c r="B6" s="103" t="s">
        <v>6</v>
      </c>
      <c r="C6" s="10">
        <v>606.06</v>
      </c>
      <c r="D6" s="87" t="s">
        <v>7</v>
      </c>
      <c r="E6" s="10"/>
      <c r="F6" s="17"/>
    </row>
    <row r="7" ht="16.55" customHeight="1" spans="1:6">
      <c r="A7" s="9"/>
      <c r="B7" s="103" t="s">
        <v>8</v>
      </c>
      <c r="C7" s="10"/>
      <c r="D7" s="87" t="s">
        <v>9</v>
      </c>
      <c r="E7" s="10"/>
      <c r="F7" s="17"/>
    </row>
    <row r="8" ht="16.55" customHeight="1" spans="1:6">
      <c r="A8" s="9"/>
      <c r="B8" s="103" t="s">
        <v>10</v>
      </c>
      <c r="C8" s="10"/>
      <c r="D8" s="87" t="s">
        <v>11</v>
      </c>
      <c r="E8" s="10"/>
      <c r="F8" s="17"/>
    </row>
    <row r="9" ht="16.55" customHeight="1" spans="1:6">
      <c r="A9" s="9"/>
      <c r="B9" s="103" t="s">
        <v>12</v>
      </c>
      <c r="C9" s="10"/>
      <c r="D9" s="87" t="s">
        <v>13</v>
      </c>
      <c r="E9" s="10"/>
      <c r="F9" s="17"/>
    </row>
    <row r="10" ht="16.55" customHeight="1" spans="1:6">
      <c r="A10" s="9"/>
      <c r="B10" s="103" t="s">
        <v>14</v>
      </c>
      <c r="C10" s="10"/>
      <c r="D10" s="87" t="s">
        <v>15</v>
      </c>
      <c r="E10" s="10">
        <v>606.06</v>
      </c>
      <c r="F10" s="17"/>
    </row>
    <row r="11" ht="16.55" customHeight="1" spans="1:6">
      <c r="A11" s="9"/>
      <c r="B11" s="103" t="s">
        <v>16</v>
      </c>
      <c r="C11" s="10"/>
      <c r="D11" s="87" t="s">
        <v>17</v>
      </c>
      <c r="E11" s="10"/>
      <c r="F11" s="17"/>
    </row>
    <row r="12" ht="16.55" customHeight="1" spans="1:6">
      <c r="A12" s="9"/>
      <c r="B12" s="103" t="s">
        <v>18</v>
      </c>
      <c r="C12" s="10"/>
      <c r="D12" s="87" t="s">
        <v>19</v>
      </c>
      <c r="E12" s="10"/>
      <c r="F12" s="17"/>
    </row>
    <row r="13" ht="16.55" customHeight="1" spans="1:6">
      <c r="A13" s="9"/>
      <c r="B13" s="103" t="s">
        <v>20</v>
      </c>
      <c r="C13" s="10"/>
      <c r="D13" s="87" t="s">
        <v>21</v>
      </c>
      <c r="E13" s="10"/>
      <c r="F13" s="17"/>
    </row>
    <row r="14" ht="16.55" customHeight="1" spans="1:6">
      <c r="A14" s="9"/>
      <c r="B14" s="103" t="s">
        <v>22</v>
      </c>
      <c r="C14" s="10"/>
      <c r="D14" s="87" t="s">
        <v>23</v>
      </c>
      <c r="E14" s="10"/>
      <c r="F14" s="17"/>
    </row>
    <row r="15" ht="16.55" customHeight="1" spans="1:6">
      <c r="A15" s="9"/>
      <c r="B15" s="103"/>
      <c r="C15" s="10"/>
      <c r="D15" s="87" t="s">
        <v>24</v>
      </c>
      <c r="E15" s="10"/>
      <c r="F15" s="17"/>
    </row>
    <row r="16" ht="16.55" customHeight="1" spans="1:6">
      <c r="A16" s="9"/>
      <c r="B16" s="103"/>
      <c r="C16" s="10"/>
      <c r="D16" s="87" t="s">
        <v>25</v>
      </c>
      <c r="E16" s="10"/>
      <c r="F16" s="17"/>
    </row>
    <row r="17" ht="16.55" customHeight="1" spans="1:6">
      <c r="A17" s="9"/>
      <c r="B17" s="103"/>
      <c r="C17" s="10"/>
      <c r="D17" s="87" t="s">
        <v>26</v>
      </c>
      <c r="E17" s="10"/>
      <c r="F17" s="17"/>
    </row>
    <row r="18" ht="16.55" customHeight="1" spans="1:6">
      <c r="A18" s="9"/>
      <c r="B18" s="103"/>
      <c r="C18" s="10"/>
      <c r="D18" s="87" t="s">
        <v>27</v>
      </c>
      <c r="E18" s="10"/>
      <c r="F18" s="17"/>
    </row>
    <row r="19" ht="16.55" customHeight="1" spans="1:6">
      <c r="A19" s="9"/>
      <c r="B19" s="103"/>
      <c r="C19" s="10"/>
      <c r="D19" s="87" t="s">
        <v>28</v>
      </c>
      <c r="E19" s="10"/>
      <c r="F19" s="17"/>
    </row>
    <row r="20" ht="16.55" customHeight="1" spans="1:6">
      <c r="A20" s="9"/>
      <c r="B20" s="103"/>
      <c r="C20" s="10"/>
      <c r="D20" s="87" t="s">
        <v>29</v>
      </c>
      <c r="E20" s="10"/>
      <c r="F20" s="17"/>
    </row>
    <row r="21" ht="16.55" customHeight="1" spans="1:6">
      <c r="A21" s="9"/>
      <c r="B21" s="103"/>
      <c r="C21" s="10"/>
      <c r="D21" s="87" t="s">
        <v>30</v>
      </c>
      <c r="E21" s="10"/>
      <c r="F21" s="17"/>
    </row>
    <row r="22" ht="16.55" customHeight="1" spans="1:6">
      <c r="A22" s="9"/>
      <c r="B22" s="103"/>
      <c r="C22" s="10"/>
      <c r="D22" s="87" t="s">
        <v>31</v>
      </c>
      <c r="E22" s="10"/>
      <c r="F22" s="17"/>
    </row>
    <row r="23" ht="16.55" customHeight="1" spans="1:6">
      <c r="A23" s="9"/>
      <c r="B23" s="103"/>
      <c r="C23" s="10"/>
      <c r="D23" s="87" t="s">
        <v>32</v>
      </c>
      <c r="E23" s="10"/>
      <c r="F23" s="17"/>
    </row>
    <row r="24" ht="16.55" customHeight="1" spans="1:6">
      <c r="A24" s="9"/>
      <c r="B24" s="103"/>
      <c r="C24" s="10"/>
      <c r="D24" s="87" t="s">
        <v>33</v>
      </c>
      <c r="E24" s="10"/>
      <c r="F24" s="17"/>
    </row>
    <row r="25" ht="16.55" customHeight="1" spans="1:6">
      <c r="A25" s="9"/>
      <c r="B25" s="103"/>
      <c r="C25" s="10"/>
      <c r="D25" s="87" t="s">
        <v>34</v>
      </c>
      <c r="E25" s="10"/>
      <c r="F25" s="17"/>
    </row>
    <row r="26" ht="16.55" customHeight="1" spans="1:6">
      <c r="A26" s="9"/>
      <c r="B26" s="103"/>
      <c r="C26" s="10"/>
      <c r="D26" s="87" t="s">
        <v>35</v>
      </c>
      <c r="E26" s="10"/>
      <c r="F26" s="17"/>
    </row>
    <row r="27" ht="16.55" customHeight="1" spans="1:6">
      <c r="A27" s="9"/>
      <c r="B27" s="103"/>
      <c r="C27" s="10"/>
      <c r="D27" s="87" t="s">
        <v>36</v>
      </c>
      <c r="E27" s="10"/>
      <c r="F27" s="17"/>
    </row>
    <row r="28" ht="16.55" customHeight="1" spans="1:6">
      <c r="A28" s="9"/>
      <c r="B28" s="103"/>
      <c r="C28" s="10"/>
      <c r="D28" s="87" t="s">
        <v>37</v>
      </c>
      <c r="E28" s="10"/>
      <c r="F28" s="17"/>
    </row>
    <row r="29" ht="16.55" customHeight="1" spans="1:6">
      <c r="A29" s="9"/>
      <c r="B29" s="103"/>
      <c r="C29" s="10"/>
      <c r="D29" s="87" t="s">
        <v>38</v>
      </c>
      <c r="E29" s="10"/>
      <c r="F29" s="17"/>
    </row>
    <row r="30" ht="16.55" customHeight="1" spans="1:6">
      <c r="A30" s="9"/>
      <c r="B30" s="103"/>
      <c r="C30" s="10"/>
      <c r="D30" s="87" t="s">
        <v>39</v>
      </c>
      <c r="E30" s="10"/>
      <c r="F30" s="17"/>
    </row>
    <row r="31" ht="16.55" customHeight="1" spans="1:6">
      <c r="A31" s="9"/>
      <c r="B31" s="103"/>
      <c r="C31" s="10"/>
      <c r="D31" s="87" t="s">
        <v>40</v>
      </c>
      <c r="E31" s="10"/>
      <c r="F31" s="17"/>
    </row>
    <row r="32" ht="16.55" customHeight="1" spans="1:6">
      <c r="A32" s="9"/>
      <c r="B32" s="103"/>
      <c r="C32" s="10"/>
      <c r="D32" s="87" t="s">
        <v>41</v>
      </c>
      <c r="E32" s="10"/>
      <c r="F32" s="17"/>
    </row>
    <row r="33" ht="16.55" customHeight="1" spans="1:6">
      <c r="A33" s="9"/>
      <c r="B33" s="52" t="s">
        <v>42</v>
      </c>
      <c r="C33" s="113">
        <f>SUM(C6:C32)</f>
        <v>606.06</v>
      </c>
      <c r="D33" s="52" t="s">
        <v>43</v>
      </c>
      <c r="E33" s="89">
        <f>SUM(E6:E32)</f>
        <v>606.06</v>
      </c>
      <c r="F33" s="17"/>
    </row>
    <row r="34" ht="16.55" customHeight="1" spans="1:6">
      <c r="A34" s="9"/>
      <c r="B34" s="103" t="s">
        <v>44</v>
      </c>
      <c r="C34" s="10"/>
      <c r="D34" s="103" t="s">
        <v>45</v>
      </c>
      <c r="E34" s="10"/>
      <c r="F34" s="17"/>
    </row>
    <row r="35" ht="16.55" customHeight="1" spans="1:6">
      <c r="A35" s="9"/>
      <c r="B35" s="52" t="s">
        <v>46</v>
      </c>
      <c r="C35" s="113">
        <f>SUM(C34,C33)</f>
        <v>606.06</v>
      </c>
      <c r="D35" s="52" t="s">
        <v>47</v>
      </c>
      <c r="E35" s="113">
        <f>SUM(E34,E33)</f>
        <v>606.06</v>
      </c>
      <c r="F35" s="17"/>
    </row>
    <row r="36" ht="9.75" customHeight="1" spans="1:6">
      <c r="A36" s="98"/>
      <c r="B36" s="91"/>
      <c r="C36" s="91"/>
      <c r="D36" s="91"/>
      <c r="E36" s="91"/>
      <c r="F36" s="109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C1"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6"/>
      <c r="B1" s="77"/>
      <c r="C1" s="78"/>
      <c r="D1" s="78"/>
      <c r="E1" s="78"/>
      <c r="F1" s="78"/>
      <c r="G1" s="78" t="s">
        <v>89</v>
      </c>
      <c r="H1" s="79"/>
    </row>
    <row r="2" ht="22.8" customHeight="1" spans="1:8">
      <c r="A2" s="80"/>
      <c r="B2" s="5" t="s">
        <v>141</v>
      </c>
      <c r="C2" s="5"/>
      <c r="D2" s="5"/>
      <c r="E2" s="5"/>
      <c r="F2" s="5"/>
      <c r="G2" s="5"/>
      <c r="H2" s="81"/>
    </row>
    <row r="3" ht="19.55" customHeight="1" spans="1:8">
      <c r="A3" s="82"/>
      <c r="B3" s="83"/>
      <c r="C3" s="83"/>
      <c r="D3" s="83"/>
      <c r="E3" s="83"/>
      <c r="F3" s="83"/>
      <c r="G3" s="84" t="s">
        <v>1</v>
      </c>
      <c r="H3" s="85"/>
    </row>
    <row r="4" ht="22.8" customHeight="1" spans="1:8">
      <c r="A4" s="48"/>
      <c r="B4" s="86" t="s">
        <v>66</v>
      </c>
      <c r="C4" s="86" t="s">
        <v>67</v>
      </c>
      <c r="D4" s="86" t="s">
        <v>68</v>
      </c>
      <c r="E4" s="86" t="s">
        <v>142</v>
      </c>
      <c r="F4" s="86"/>
      <c r="G4" s="86"/>
      <c r="H4" s="48"/>
    </row>
    <row r="5" ht="22.8" customHeight="1" spans="1:8">
      <c r="A5" s="48"/>
      <c r="B5" s="86"/>
      <c r="C5" s="86"/>
      <c r="D5" s="86"/>
      <c r="E5" s="86" t="s">
        <v>51</v>
      </c>
      <c r="F5" s="86" t="s">
        <v>69</v>
      </c>
      <c r="G5" s="86" t="s">
        <v>70</v>
      </c>
      <c r="H5" s="48"/>
    </row>
    <row r="6" ht="16.55" customHeight="1" spans="1:8">
      <c r="A6" s="9"/>
      <c r="B6" s="87" t="s">
        <v>109</v>
      </c>
      <c r="C6" s="87" t="s">
        <v>109</v>
      </c>
      <c r="D6" s="87" t="s">
        <v>109</v>
      </c>
      <c r="E6" s="10">
        <f t="shared" ref="E6:E11" si="0">SUM(F6:G6)</f>
        <v>0</v>
      </c>
      <c r="F6" s="10">
        <v>0</v>
      </c>
      <c r="G6" s="10">
        <v>0</v>
      </c>
      <c r="H6" s="9"/>
    </row>
    <row r="7" ht="16.55" customHeight="1" spans="1:8">
      <c r="A7" s="9"/>
      <c r="B7" s="87"/>
      <c r="C7" s="87"/>
      <c r="D7" s="87"/>
      <c r="E7" s="10">
        <f t="shared" si="0"/>
        <v>0</v>
      </c>
      <c r="F7" s="10"/>
      <c r="G7" s="10"/>
      <c r="H7" s="9"/>
    </row>
    <row r="8" ht="16.55" customHeight="1" spans="1:8">
      <c r="A8" s="9"/>
      <c r="B8" s="87"/>
      <c r="C8" s="87"/>
      <c r="D8" s="87"/>
      <c r="E8" s="10">
        <f t="shared" si="0"/>
        <v>0</v>
      </c>
      <c r="F8" s="10"/>
      <c r="G8" s="10"/>
      <c r="H8" s="9"/>
    </row>
    <row r="9" ht="16.55" customHeight="1" spans="1:8">
      <c r="A9" s="9"/>
      <c r="B9" s="87"/>
      <c r="C9" s="87"/>
      <c r="D9" s="87"/>
      <c r="E9" s="10">
        <f t="shared" si="0"/>
        <v>0</v>
      </c>
      <c r="F9" s="10"/>
      <c r="G9" s="10"/>
      <c r="H9" s="9"/>
    </row>
    <row r="10" ht="16.55" customHeight="1" spans="1:8">
      <c r="A10" s="9"/>
      <c r="B10" s="87"/>
      <c r="C10" s="87"/>
      <c r="D10" s="87"/>
      <c r="E10" s="10">
        <f t="shared" si="0"/>
        <v>0</v>
      </c>
      <c r="F10" s="10"/>
      <c r="G10" s="10"/>
      <c r="H10" s="9"/>
    </row>
    <row r="11" ht="16.55" customHeight="1" spans="1:8">
      <c r="A11" s="9"/>
      <c r="B11" s="87"/>
      <c r="C11" s="87"/>
      <c r="D11" s="87"/>
      <c r="E11" s="10">
        <f t="shared" si="0"/>
        <v>0</v>
      </c>
      <c r="F11" s="10"/>
      <c r="G11" s="10"/>
      <c r="H11" s="9"/>
    </row>
    <row r="12" ht="16.55" customHeight="1" spans="1:8">
      <c r="A12" s="88"/>
      <c r="B12" s="53"/>
      <c r="C12" s="53"/>
      <c r="D12" s="52" t="s">
        <v>64</v>
      </c>
      <c r="E12" s="89">
        <f>SUM(E6:E11)</f>
        <v>0</v>
      </c>
      <c r="F12" s="89">
        <f>SUM(F6:F11)</f>
        <v>0</v>
      </c>
      <c r="G12" s="89">
        <f>SUM(G6:G11)</f>
        <v>0</v>
      </c>
      <c r="H12" s="88"/>
    </row>
    <row r="13" ht="9.75" customHeight="1" spans="1:8">
      <c r="A13" s="90"/>
      <c r="B13" s="91"/>
      <c r="C13" s="91"/>
      <c r="D13" s="91"/>
      <c r="E13" s="91"/>
      <c r="F13" s="91"/>
      <c r="G13" s="91"/>
      <c r="H13" s="9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 outlineLevelCol="7"/>
  <cols>
    <col min="1" max="1" width="1.53333333333333" style="59" customWidth="1"/>
    <col min="2" max="2" width="30.5333333333333" style="59" customWidth="1"/>
    <col min="3" max="7" width="16.4083333333333" style="59" customWidth="1"/>
    <col min="8" max="8" width="1.53333333333333" style="59" customWidth="1"/>
    <col min="9" max="16384" width="10" style="59"/>
  </cols>
  <sheetData>
    <row r="1" s="59" customFormat="1" ht="16.35" customHeight="1" spans="1:8">
      <c r="A1" s="60"/>
      <c r="B1" s="60"/>
      <c r="C1" s="60"/>
      <c r="D1" s="60"/>
      <c r="E1" s="60"/>
      <c r="F1" s="60"/>
      <c r="G1" s="61"/>
      <c r="H1" s="62"/>
    </row>
    <row r="2" s="59" customFormat="1" ht="22.8" customHeight="1" spans="1:8">
      <c r="A2" s="60"/>
      <c r="B2" s="63" t="s">
        <v>143</v>
      </c>
      <c r="C2" s="63"/>
      <c r="D2" s="63"/>
      <c r="E2" s="63"/>
      <c r="F2" s="63"/>
      <c r="G2" s="63"/>
      <c r="H2" s="62"/>
    </row>
    <row r="3" s="59" customFormat="1" ht="19.55" customHeight="1" spans="1:8">
      <c r="A3" s="64"/>
      <c r="B3" s="64"/>
      <c r="C3" s="64"/>
      <c r="D3" s="64"/>
      <c r="E3" s="64"/>
      <c r="F3" s="64"/>
      <c r="G3" s="65" t="s">
        <v>1</v>
      </c>
      <c r="H3" s="66"/>
    </row>
    <row r="4" s="59" customFormat="1" ht="23" customHeight="1" spans="1:8">
      <c r="A4" s="67"/>
      <c r="B4" s="7" t="s">
        <v>144</v>
      </c>
      <c r="C4" s="7" t="s">
        <v>145</v>
      </c>
      <c r="D4" s="7" t="s">
        <v>146</v>
      </c>
      <c r="E4" s="7" t="s">
        <v>147</v>
      </c>
      <c r="F4" s="7" t="s">
        <v>148</v>
      </c>
      <c r="G4" s="7"/>
      <c r="H4" s="68"/>
    </row>
    <row r="5" s="59" customFormat="1" ht="17.25" customHeight="1" spans="1:8">
      <c r="A5" s="69"/>
      <c r="B5" s="7"/>
      <c r="C5" s="7"/>
      <c r="D5" s="7"/>
      <c r="E5" s="7"/>
      <c r="F5" s="7" t="s">
        <v>149</v>
      </c>
      <c r="G5" s="7" t="s">
        <v>150</v>
      </c>
      <c r="H5" s="70"/>
    </row>
    <row r="6" s="59" customFormat="1" ht="17.25" customHeight="1" spans="1:8">
      <c r="A6" s="67"/>
      <c r="B6" s="7"/>
      <c r="C6" s="7"/>
      <c r="D6" s="7"/>
      <c r="E6" s="7"/>
      <c r="F6" s="7"/>
      <c r="G6" s="7"/>
      <c r="H6" s="68"/>
    </row>
    <row r="7" s="59" customFormat="1" ht="16.55" customHeight="1" spans="1:8">
      <c r="A7" s="71"/>
      <c r="B7" s="72">
        <v>2022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62"/>
    </row>
    <row r="8" s="59" customFormat="1" ht="16.55" customHeight="1" spans="1:8">
      <c r="A8" s="71"/>
      <c r="B8" s="72" t="s">
        <v>151</v>
      </c>
      <c r="C8" s="73">
        <v>1.85</v>
      </c>
      <c r="D8" s="73"/>
      <c r="E8" s="73"/>
      <c r="F8" s="73"/>
      <c r="G8" s="73">
        <v>1.85</v>
      </c>
      <c r="H8" s="62"/>
    </row>
    <row r="9" s="59" customFormat="1" ht="16.55" customHeight="1" spans="1:8">
      <c r="A9" s="74"/>
      <c r="B9" s="74"/>
      <c r="C9" s="74"/>
      <c r="D9" s="74"/>
      <c r="E9" s="74"/>
      <c r="F9" s="74"/>
      <c r="G9" s="74"/>
      <c r="H9" s="75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44"/>
      <c r="B1" s="20"/>
      <c r="C1" s="45"/>
      <c r="D1" s="45"/>
      <c r="E1" s="45"/>
      <c r="F1" s="45"/>
      <c r="G1" s="45"/>
      <c r="H1" s="36"/>
    </row>
    <row r="2" ht="22.8" customHeight="1" spans="1:8">
      <c r="A2" s="46"/>
      <c r="B2" s="5" t="s">
        <v>152</v>
      </c>
      <c r="C2" s="5"/>
      <c r="D2" s="5"/>
      <c r="E2" s="5"/>
      <c r="F2" s="5"/>
      <c r="G2" s="5"/>
      <c r="H2" s="37" t="s">
        <v>153</v>
      </c>
    </row>
    <row r="3" ht="19.55" customHeight="1" spans="1:8">
      <c r="A3" s="1"/>
      <c r="B3" s="24"/>
      <c r="C3" s="24"/>
      <c r="D3" s="24"/>
      <c r="E3" s="24"/>
      <c r="F3" s="24"/>
      <c r="G3" s="47" t="s">
        <v>1</v>
      </c>
      <c r="H3" s="38"/>
    </row>
    <row r="4" ht="23" customHeight="1" spans="1:8">
      <c r="A4" s="39"/>
      <c r="B4" s="7" t="s">
        <v>93</v>
      </c>
      <c r="C4" s="7" t="s">
        <v>154</v>
      </c>
      <c r="D4" s="7"/>
      <c r="E4" s="7"/>
      <c r="F4" s="7" t="s">
        <v>155</v>
      </c>
      <c r="G4" s="7" t="s">
        <v>156</v>
      </c>
      <c r="H4" s="39"/>
    </row>
    <row r="5" ht="23" customHeight="1" spans="1:8">
      <c r="A5" s="48"/>
      <c r="B5" s="7"/>
      <c r="C5" s="7" t="s">
        <v>157</v>
      </c>
      <c r="D5" s="7" t="s">
        <v>158</v>
      </c>
      <c r="E5" s="7" t="s">
        <v>159</v>
      </c>
      <c r="F5" s="7"/>
      <c r="G5" s="7"/>
      <c r="H5" s="49"/>
    </row>
    <row r="6" ht="23" customHeight="1" spans="1:7">
      <c r="A6" s="48"/>
      <c r="B6" s="50"/>
      <c r="C6" s="50"/>
      <c r="D6" s="50"/>
      <c r="E6" s="50"/>
      <c r="F6" s="50"/>
      <c r="G6" s="50">
        <v>0</v>
      </c>
    </row>
    <row r="7" ht="23" customHeight="1" spans="1:7">
      <c r="A7" s="48"/>
      <c r="B7" s="50"/>
      <c r="C7" s="50"/>
      <c r="D7" s="50"/>
      <c r="E7" s="50"/>
      <c r="F7" s="50"/>
      <c r="G7" s="50"/>
    </row>
    <row r="8" ht="23" customHeight="1" spans="1:7">
      <c r="A8" s="48"/>
      <c r="B8" s="50"/>
      <c r="C8" s="50"/>
      <c r="D8" s="50"/>
      <c r="E8" s="50"/>
      <c r="F8" s="50"/>
      <c r="G8" s="50"/>
    </row>
    <row r="9" ht="23" customHeight="1" spans="1:7">
      <c r="A9" s="48"/>
      <c r="B9" s="50"/>
      <c r="C9" s="50"/>
      <c r="D9" s="50"/>
      <c r="E9" s="50"/>
      <c r="F9" s="50"/>
      <c r="G9" s="50"/>
    </row>
    <row r="10" ht="23" customHeight="1" spans="1:7">
      <c r="A10" s="48"/>
      <c r="B10" s="50"/>
      <c r="C10" s="50"/>
      <c r="D10" s="50"/>
      <c r="E10" s="50"/>
      <c r="F10" s="50"/>
      <c r="G10" s="50"/>
    </row>
    <row r="11" ht="16.55" customHeight="1" spans="1:8">
      <c r="A11" s="51"/>
      <c r="B11" s="52" t="s">
        <v>64</v>
      </c>
      <c r="C11" s="50"/>
      <c r="D11" s="53"/>
      <c r="E11" s="53"/>
      <c r="F11" s="53"/>
      <c r="G11" s="53">
        <f>SUM(G6:G10)</f>
        <v>0</v>
      </c>
      <c r="H11" s="51"/>
    </row>
    <row r="12" ht="16.55" customHeight="1" spans="1:8">
      <c r="A12" s="1"/>
      <c r="B12" s="54" t="s">
        <v>109</v>
      </c>
      <c r="C12" s="54" t="s">
        <v>109</v>
      </c>
      <c r="D12" s="54" t="s">
        <v>109</v>
      </c>
      <c r="E12" s="54" t="s">
        <v>109</v>
      </c>
      <c r="F12" s="54" t="s">
        <v>109</v>
      </c>
      <c r="G12" s="55"/>
      <c r="H12" s="1"/>
    </row>
    <row r="13" ht="9.75" customHeight="1" spans="1:8">
      <c r="A13" s="56"/>
      <c r="B13" s="57"/>
      <c r="C13" s="57"/>
      <c r="D13" s="57"/>
      <c r="E13" s="57"/>
      <c r="F13" s="57"/>
      <c r="G13" s="57"/>
      <c r="H13" s="58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zoomScale="70" zoomScaleNormal="70" workbookViewId="0">
      <pane ySplit="5" topLeftCell="A6" activePane="bottomLeft" state="frozen"/>
      <selection/>
      <selection pane="bottomLeft" activeCell="D6" sqref="D6:D13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6"/>
    </row>
    <row r="2" ht="22.8" customHeight="1" spans="1:17">
      <c r="A2" s="22"/>
      <c r="B2" s="5" t="s">
        <v>160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7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3"/>
      <c r="K3" s="33"/>
      <c r="L3" s="33"/>
      <c r="M3" s="33"/>
      <c r="N3" s="33"/>
      <c r="O3" s="34" t="s">
        <v>1</v>
      </c>
      <c r="P3" s="34"/>
      <c r="Q3" s="38"/>
    </row>
    <row r="4" ht="23" customHeight="1" spans="1:17">
      <c r="A4" s="25"/>
      <c r="B4" s="7" t="s">
        <v>129</v>
      </c>
      <c r="C4" s="7" t="s">
        <v>93</v>
      </c>
      <c r="D4" s="7" t="s">
        <v>161</v>
      </c>
      <c r="E4" s="7" t="s">
        <v>162</v>
      </c>
      <c r="F4" s="7" t="s">
        <v>163</v>
      </c>
      <c r="G4" s="7" t="s">
        <v>164</v>
      </c>
      <c r="H4" s="7" t="s">
        <v>165</v>
      </c>
      <c r="I4" s="7"/>
      <c r="J4" s="7" t="s">
        <v>166</v>
      </c>
      <c r="K4" s="7" t="s">
        <v>167</v>
      </c>
      <c r="L4" s="7" t="s">
        <v>168</v>
      </c>
      <c r="M4" s="7" t="s">
        <v>169</v>
      </c>
      <c r="N4" s="7" t="s">
        <v>170</v>
      </c>
      <c r="O4" s="7" t="s">
        <v>171</v>
      </c>
      <c r="P4" s="7" t="s">
        <v>172</v>
      </c>
      <c r="Q4" s="39"/>
    </row>
    <row r="5" ht="23" customHeight="1" spans="1:17">
      <c r="A5" s="26"/>
      <c r="B5" s="7"/>
      <c r="C5" s="7"/>
      <c r="D5" s="7"/>
      <c r="E5" s="7"/>
      <c r="F5" s="7"/>
      <c r="G5" s="7"/>
      <c r="H5" s="7" t="s">
        <v>173</v>
      </c>
      <c r="I5" s="7" t="s">
        <v>174</v>
      </c>
      <c r="J5" s="7"/>
      <c r="K5" s="7"/>
      <c r="L5" s="7"/>
      <c r="M5" s="7"/>
      <c r="N5" s="7"/>
      <c r="O5" s="7"/>
      <c r="P5" s="7"/>
      <c r="Q5" s="40"/>
    </row>
    <row r="6" ht="51" customHeight="1" spans="2:16">
      <c r="B6" s="27" t="s">
        <v>175</v>
      </c>
      <c r="C6" s="27" t="s">
        <v>176</v>
      </c>
      <c r="D6" s="27" t="s">
        <v>177</v>
      </c>
      <c r="E6" s="28" t="s">
        <v>178</v>
      </c>
      <c r="F6" s="41">
        <v>18813129026</v>
      </c>
      <c r="G6" s="28">
        <v>4.85</v>
      </c>
      <c r="H6" s="28">
        <v>4.85</v>
      </c>
      <c r="I6" s="28"/>
      <c r="J6" s="27" t="s">
        <v>179</v>
      </c>
      <c r="K6" s="35" t="s">
        <v>180</v>
      </c>
      <c r="L6" s="35" t="s">
        <v>181</v>
      </c>
      <c r="M6" s="35" t="s">
        <v>182</v>
      </c>
      <c r="N6" s="35" t="s">
        <v>183</v>
      </c>
      <c r="O6" s="35" t="s">
        <v>184</v>
      </c>
      <c r="P6" s="35" t="s">
        <v>185</v>
      </c>
    </row>
    <row r="7" customFormat="1" ht="51" customHeight="1" spans="2:16">
      <c r="B7" s="29"/>
      <c r="C7" s="29"/>
      <c r="D7" s="29"/>
      <c r="E7" s="30"/>
      <c r="F7" s="42"/>
      <c r="G7" s="30"/>
      <c r="H7" s="30"/>
      <c r="I7" s="30"/>
      <c r="J7" s="29"/>
      <c r="K7" s="35" t="s">
        <v>180</v>
      </c>
      <c r="L7" s="35" t="s">
        <v>186</v>
      </c>
      <c r="M7" s="35" t="s">
        <v>187</v>
      </c>
      <c r="N7" s="35" t="s">
        <v>183</v>
      </c>
      <c r="O7" s="35" t="s">
        <v>184</v>
      </c>
      <c r="P7" s="35" t="s">
        <v>185</v>
      </c>
    </row>
    <row r="8" customFormat="1" ht="51" customHeight="1" spans="2:16">
      <c r="B8" s="29"/>
      <c r="C8" s="29"/>
      <c r="D8" s="29"/>
      <c r="E8" s="30"/>
      <c r="F8" s="42"/>
      <c r="G8" s="30"/>
      <c r="H8" s="30"/>
      <c r="I8" s="30"/>
      <c r="J8" s="29"/>
      <c r="K8" s="35" t="s">
        <v>180</v>
      </c>
      <c r="L8" s="35" t="s">
        <v>188</v>
      </c>
      <c r="M8" s="35" t="s">
        <v>189</v>
      </c>
      <c r="N8" s="35" t="s">
        <v>190</v>
      </c>
      <c r="O8" s="35">
        <v>39</v>
      </c>
      <c r="P8" s="35" t="s">
        <v>191</v>
      </c>
    </row>
    <row r="9" customFormat="1" ht="51" customHeight="1" spans="2:16">
      <c r="B9" s="29"/>
      <c r="C9" s="29"/>
      <c r="D9" s="29"/>
      <c r="E9" s="30"/>
      <c r="F9" s="42"/>
      <c r="G9" s="30"/>
      <c r="H9" s="30"/>
      <c r="I9" s="30"/>
      <c r="J9" s="29"/>
      <c r="K9" s="35" t="s">
        <v>192</v>
      </c>
      <c r="L9" s="35" t="s">
        <v>193</v>
      </c>
      <c r="M9" s="35" t="s">
        <v>194</v>
      </c>
      <c r="N9" s="35" t="s">
        <v>183</v>
      </c>
      <c r="O9" s="35" t="s">
        <v>184</v>
      </c>
      <c r="P9" s="35" t="s">
        <v>185</v>
      </c>
    </row>
    <row r="10" customFormat="1" ht="51" customHeight="1" spans="2:16">
      <c r="B10" s="29"/>
      <c r="C10" s="29"/>
      <c r="D10" s="29"/>
      <c r="E10" s="30"/>
      <c r="F10" s="42"/>
      <c r="G10" s="30"/>
      <c r="H10" s="30"/>
      <c r="I10" s="30"/>
      <c r="J10" s="29"/>
      <c r="K10" s="35" t="s">
        <v>192</v>
      </c>
      <c r="L10" s="35" t="s">
        <v>195</v>
      </c>
      <c r="M10" s="35" t="s">
        <v>196</v>
      </c>
      <c r="N10" s="35" t="s">
        <v>183</v>
      </c>
      <c r="O10" s="35" t="s">
        <v>184</v>
      </c>
      <c r="P10" s="35" t="s">
        <v>185</v>
      </c>
    </row>
    <row r="11" customFormat="1" ht="51" customHeight="1" spans="2:16">
      <c r="B11" s="29"/>
      <c r="C11" s="29"/>
      <c r="D11" s="29"/>
      <c r="E11" s="30"/>
      <c r="F11" s="42"/>
      <c r="G11" s="30"/>
      <c r="H11" s="30"/>
      <c r="I11" s="30"/>
      <c r="J11" s="29"/>
      <c r="K11" s="35" t="s">
        <v>197</v>
      </c>
      <c r="L11" s="35" t="s">
        <v>198</v>
      </c>
      <c r="M11" s="35" t="s">
        <v>199</v>
      </c>
      <c r="N11" s="35" t="s">
        <v>200</v>
      </c>
      <c r="O11" s="35">
        <v>90</v>
      </c>
      <c r="P11" s="35" t="s">
        <v>201</v>
      </c>
    </row>
    <row r="12" customFormat="1" ht="51" customHeight="1" spans="2:16">
      <c r="B12" s="29"/>
      <c r="C12" s="29"/>
      <c r="D12" s="29"/>
      <c r="E12" s="30"/>
      <c r="F12" s="42"/>
      <c r="G12" s="30"/>
      <c r="H12" s="30"/>
      <c r="I12" s="30"/>
      <c r="J12" s="29"/>
      <c r="K12" s="35" t="s">
        <v>197</v>
      </c>
      <c r="L12" s="35" t="s">
        <v>198</v>
      </c>
      <c r="M12" s="35" t="s">
        <v>202</v>
      </c>
      <c r="N12" s="35" t="s">
        <v>200</v>
      </c>
      <c r="O12" s="35">
        <v>90</v>
      </c>
      <c r="P12" s="35" t="s">
        <v>201</v>
      </c>
    </row>
    <row r="13" customFormat="1" ht="51" customHeight="1" spans="2:16">
      <c r="B13" s="31"/>
      <c r="C13" s="31"/>
      <c r="D13" s="31"/>
      <c r="E13" s="32"/>
      <c r="F13" s="43"/>
      <c r="G13" s="32"/>
      <c r="H13" s="32"/>
      <c r="I13" s="32"/>
      <c r="J13" s="31"/>
      <c r="K13" s="35" t="s">
        <v>197</v>
      </c>
      <c r="L13" s="35" t="s">
        <v>198</v>
      </c>
      <c r="M13" s="35" t="s">
        <v>203</v>
      </c>
      <c r="N13" s="35" t="s">
        <v>200</v>
      </c>
      <c r="O13" s="35">
        <v>90</v>
      </c>
      <c r="P13" s="35" t="s">
        <v>201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zoomScale="55" zoomScaleNormal="55" workbookViewId="0">
      <pane ySplit="5" topLeftCell="A6" activePane="bottomLeft" state="frozen"/>
      <selection/>
      <selection pane="bottomLeft" activeCell="F6" sqref="F6:F13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6"/>
    </row>
    <row r="2" ht="22.8" customHeight="1" spans="1:17">
      <c r="A2" s="22"/>
      <c r="B2" s="5" t="s">
        <v>160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7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3"/>
      <c r="K3" s="33"/>
      <c r="L3" s="33"/>
      <c r="M3" s="33"/>
      <c r="N3" s="33"/>
      <c r="O3" s="34" t="s">
        <v>1</v>
      </c>
      <c r="P3" s="34"/>
      <c r="Q3" s="38"/>
    </row>
    <row r="4" ht="23" customHeight="1" spans="1:17">
      <c r="A4" s="25"/>
      <c r="B4" s="7" t="s">
        <v>129</v>
      </c>
      <c r="C4" s="7" t="s">
        <v>93</v>
      </c>
      <c r="D4" s="7" t="s">
        <v>161</v>
      </c>
      <c r="E4" s="7" t="s">
        <v>162</v>
      </c>
      <c r="F4" s="7" t="s">
        <v>163</v>
      </c>
      <c r="G4" s="7" t="s">
        <v>164</v>
      </c>
      <c r="H4" s="7" t="s">
        <v>165</v>
      </c>
      <c r="I4" s="7"/>
      <c r="J4" s="7" t="s">
        <v>166</v>
      </c>
      <c r="K4" s="7" t="s">
        <v>167</v>
      </c>
      <c r="L4" s="7" t="s">
        <v>168</v>
      </c>
      <c r="M4" s="7" t="s">
        <v>169</v>
      </c>
      <c r="N4" s="7" t="s">
        <v>170</v>
      </c>
      <c r="O4" s="7" t="s">
        <v>171</v>
      </c>
      <c r="P4" s="7" t="s">
        <v>172</v>
      </c>
      <c r="Q4" s="39"/>
    </row>
    <row r="5" ht="23" customHeight="1" spans="1:17">
      <c r="A5" s="26"/>
      <c r="B5" s="7"/>
      <c r="C5" s="7"/>
      <c r="D5" s="7"/>
      <c r="E5" s="7"/>
      <c r="F5" s="7"/>
      <c r="G5" s="7"/>
      <c r="H5" s="7" t="s">
        <v>173</v>
      </c>
      <c r="I5" s="7" t="s">
        <v>174</v>
      </c>
      <c r="J5" s="7"/>
      <c r="K5" s="7"/>
      <c r="L5" s="7"/>
      <c r="M5" s="7"/>
      <c r="N5" s="7"/>
      <c r="O5" s="7"/>
      <c r="P5" s="7"/>
      <c r="Q5" s="40"/>
    </row>
    <row r="6" ht="27" spans="2:16">
      <c r="B6" s="27" t="s">
        <v>175</v>
      </c>
      <c r="C6" s="27" t="s">
        <v>204</v>
      </c>
      <c r="D6" s="27" t="s">
        <v>177</v>
      </c>
      <c r="E6" s="28" t="s">
        <v>178</v>
      </c>
      <c r="F6" s="41">
        <v>18813129026</v>
      </c>
      <c r="G6" s="28">
        <v>8.16</v>
      </c>
      <c r="H6" s="28">
        <v>8.16</v>
      </c>
      <c r="I6" s="28"/>
      <c r="J6" s="27" t="s">
        <v>205</v>
      </c>
      <c r="K6" s="35" t="s">
        <v>180</v>
      </c>
      <c r="L6" s="35" t="s">
        <v>181</v>
      </c>
      <c r="M6" s="35" t="s">
        <v>182</v>
      </c>
      <c r="N6" s="35" t="s">
        <v>183</v>
      </c>
      <c r="O6" s="35" t="s">
        <v>184</v>
      </c>
      <c r="P6" s="35" t="s">
        <v>185</v>
      </c>
    </row>
    <row r="7" spans="2:16">
      <c r="B7" s="29"/>
      <c r="C7" s="29"/>
      <c r="D7" s="29"/>
      <c r="E7" s="30"/>
      <c r="F7" s="42"/>
      <c r="G7" s="30"/>
      <c r="H7" s="30"/>
      <c r="I7" s="30"/>
      <c r="J7" s="29"/>
      <c r="K7" s="35" t="s">
        <v>180</v>
      </c>
      <c r="L7" s="35" t="s">
        <v>186</v>
      </c>
      <c r="M7" s="35" t="s">
        <v>187</v>
      </c>
      <c r="N7" s="35" t="s">
        <v>183</v>
      </c>
      <c r="O7" s="35" t="s">
        <v>184</v>
      </c>
      <c r="P7" s="35" t="s">
        <v>185</v>
      </c>
    </row>
    <row r="8" spans="2:16">
      <c r="B8" s="29"/>
      <c r="C8" s="29"/>
      <c r="D8" s="29"/>
      <c r="E8" s="30"/>
      <c r="F8" s="42"/>
      <c r="G8" s="30"/>
      <c r="H8" s="30"/>
      <c r="I8" s="30"/>
      <c r="J8" s="29"/>
      <c r="K8" s="35" t="s">
        <v>180</v>
      </c>
      <c r="L8" s="35" t="s">
        <v>188</v>
      </c>
      <c r="M8" s="35" t="s">
        <v>206</v>
      </c>
      <c r="N8" s="35" t="s">
        <v>190</v>
      </c>
      <c r="O8" s="35">
        <v>32</v>
      </c>
      <c r="P8" s="35" t="s">
        <v>191</v>
      </c>
    </row>
    <row r="9" ht="27" spans="2:16">
      <c r="B9" s="29"/>
      <c r="C9" s="29"/>
      <c r="D9" s="29"/>
      <c r="E9" s="30"/>
      <c r="F9" s="42"/>
      <c r="G9" s="30"/>
      <c r="H9" s="30"/>
      <c r="I9" s="30"/>
      <c r="J9" s="29"/>
      <c r="K9" s="35" t="s">
        <v>192</v>
      </c>
      <c r="L9" s="35" t="s">
        <v>193</v>
      </c>
      <c r="M9" s="35" t="s">
        <v>207</v>
      </c>
      <c r="N9" s="35" t="s">
        <v>183</v>
      </c>
      <c r="O9" s="35" t="s">
        <v>184</v>
      </c>
      <c r="P9" s="35" t="s">
        <v>185</v>
      </c>
    </row>
    <row r="10" ht="27" spans="2:16">
      <c r="B10" s="29"/>
      <c r="C10" s="29"/>
      <c r="D10" s="29"/>
      <c r="E10" s="30"/>
      <c r="F10" s="42"/>
      <c r="G10" s="30"/>
      <c r="H10" s="30"/>
      <c r="I10" s="30"/>
      <c r="J10" s="29"/>
      <c r="K10" s="35" t="s">
        <v>192</v>
      </c>
      <c r="L10" s="35" t="s">
        <v>195</v>
      </c>
      <c r="M10" s="35" t="s">
        <v>208</v>
      </c>
      <c r="N10" s="35" t="s">
        <v>183</v>
      </c>
      <c r="O10" s="35" t="s">
        <v>184</v>
      </c>
      <c r="P10" s="35" t="s">
        <v>185</v>
      </c>
    </row>
    <row r="11" ht="27" spans="2:16">
      <c r="B11" s="29"/>
      <c r="C11" s="29"/>
      <c r="D11" s="29"/>
      <c r="E11" s="30"/>
      <c r="F11" s="42"/>
      <c r="G11" s="30"/>
      <c r="H11" s="30"/>
      <c r="I11" s="30"/>
      <c r="J11" s="29"/>
      <c r="K11" s="35" t="s">
        <v>197</v>
      </c>
      <c r="L11" s="35" t="s">
        <v>198</v>
      </c>
      <c r="M11" s="35" t="s">
        <v>199</v>
      </c>
      <c r="N11" s="35" t="s">
        <v>200</v>
      </c>
      <c r="O11" s="35">
        <v>90</v>
      </c>
      <c r="P11" s="35" t="s">
        <v>201</v>
      </c>
    </row>
    <row r="12" ht="27" spans="2:16">
      <c r="B12" s="29"/>
      <c r="C12" s="29"/>
      <c r="D12" s="29"/>
      <c r="E12" s="30"/>
      <c r="F12" s="42"/>
      <c r="G12" s="30"/>
      <c r="H12" s="30"/>
      <c r="I12" s="30"/>
      <c r="J12" s="29"/>
      <c r="K12" s="35" t="s">
        <v>197</v>
      </c>
      <c r="L12" s="35" t="s">
        <v>198</v>
      </c>
      <c r="M12" s="35" t="s">
        <v>202</v>
      </c>
      <c r="N12" s="35" t="s">
        <v>200</v>
      </c>
      <c r="O12" s="35">
        <v>90</v>
      </c>
      <c r="P12" s="35" t="s">
        <v>201</v>
      </c>
    </row>
    <row r="13" ht="27" spans="2:16">
      <c r="B13" s="31"/>
      <c r="C13" s="31"/>
      <c r="D13" s="31"/>
      <c r="E13" s="32"/>
      <c r="F13" s="43"/>
      <c r="G13" s="32"/>
      <c r="H13" s="32"/>
      <c r="I13" s="32"/>
      <c r="J13" s="31"/>
      <c r="K13" s="35" t="s">
        <v>197</v>
      </c>
      <c r="L13" s="35" t="s">
        <v>198</v>
      </c>
      <c r="M13" s="35" t="s">
        <v>203</v>
      </c>
      <c r="N13" s="35" t="s">
        <v>200</v>
      </c>
      <c r="O13" s="35">
        <v>90</v>
      </c>
      <c r="P13" s="35" t="s">
        <v>201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55" zoomScaleNormal="55" workbookViewId="0">
      <pane ySplit="5" topLeftCell="A6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6"/>
    </row>
    <row r="2" ht="22.8" customHeight="1" spans="1:17">
      <c r="A2" s="22"/>
      <c r="B2" s="5" t="s">
        <v>160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7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3"/>
      <c r="K3" s="33"/>
      <c r="L3" s="33"/>
      <c r="M3" s="33"/>
      <c r="N3" s="33"/>
      <c r="O3" s="34" t="s">
        <v>1</v>
      </c>
      <c r="P3" s="34"/>
      <c r="Q3" s="38"/>
    </row>
    <row r="4" ht="23" customHeight="1" spans="1:17">
      <c r="A4" s="25"/>
      <c r="B4" s="7" t="s">
        <v>129</v>
      </c>
      <c r="C4" s="7" t="s">
        <v>93</v>
      </c>
      <c r="D4" s="7" t="s">
        <v>161</v>
      </c>
      <c r="E4" s="7" t="s">
        <v>162</v>
      </c>
      <c r="F4" s="7" t="s">
        <v>163</v>
      </c>
      <c r="G4" s="7" t="s">
        <v>164</v>
      </c>
      <c r="H4" s="7" t="s">
        <v>165</v>
      </c>
      <c r="I4" s="7"/>
      <c r="J4" s="7" t="s">
        <v>166</v>
      </c>
      <c r="K4" s="7" t="s">
        <v>167</v>
      </c>
      <c r="L4" s="7" t="s">
        <v>168</v>
      </c>
      <c r="M4" s="7" t="s">
        <v>169</v>
      </c>
      <c r="N4" s="7" t="s">
        <v>170</v>
      </c>
      <c r="O4" s="7" t="s">
        <v>171</v>
      </c>
      <c r="P4" s="7" t="s">
        <v>172</v>
      </c>
      <c r="Q4" s="39"/>
    </row>
    <row r="5" ht="23" customHeight="1" spans="1:17">
      <c r="A5" s="26"/>
      <c r="B5" s="7"/>
      <c r="C5" s="7"/>
      <c r="D5" s="7"/>
      <c r="E5" s="7"/>
      <c r="F5" s="7"/>
      <c r="G5" s="7"/>
      <c r="H5" s="7" t="s">
        <v>173</v>
      </c>
      <c r="I5" s="7" t="s">
        <v>174</v>
      </c>
      <c r="J5" s="7"/>
      <c r="K5" s="7"/>
      <c r="L5" s="7"/>
      <c r="M5" s="7"/>
      <c r="N5" s="7"/>
      <c r="O5" s="7"/>
      <c r="P5" s="7"/>
      <c r="Q5" s="40"/>
    </row>
    <row r="6" customFormat="1" ht="27" spans="2:16">
      <c r="B6" s="27" t="s">
        <v>175</v>
      </c>
      <c r="C6" s="27" t="s">
        <v>209</v>
      </c>
      <c r="D6" s="27" t="s">
        <v>177</v>
      </c>
      <c r="E6" s="28" t="s">
        <v>178</v>
      </c>
      <c r="F6" s="41">
        <v>18813129026</v>
      </c>
      <c r="G6" s="28">
        <v>56.08</v>
      </c>
      <c r="H6" s="28">
        <v>56.08</v>
      </c>
      <c r="I6" s="28"/>
      <c r="J6" s="27" t="s">
        <v>179</v>
      </c>
      <c r="K6" s="35" t="s">
        <v>180</v>
      </c>
      <c r="L6" s="35" t="s">
        <v>188</v>
      </c>
      <c r="M6" s="35" t="s">
        <v>210</v>
      </c>
      <c r="N6" s="35" t="s">
        <v>190</v>
      </c>
      <c r="O6" s="35">
        <v>11</v>
      </c>
      <c r="P6" s="35" t="s">
        <v>191</v>
      </c>
    </row>
    <row r="7" ht="27" spans="2:16">
      <c r="B7" s="29"/>
      <c r="C7" s="29"/>
      <c r="D7" s="29"/>
      <c r="E7" s="30"/>
      <c r="F7" s="42"/>
      <c r="G7" s="30"/>
      <c r="H7" s="30"/>
      <c r="I7" s="30"/>
      <c r="J7" s="29"/>
      <c r="K7" s="35" t="s">
        <v>180</v>
      </c>
      <c r="L7" s="35" t="s">
        <v>181</v>
      </c>
      <c r="M7" s="35" t="s">
        <v>182</v>
      </c>
      <c r="N7" s="35" t="s">
        <v>183</v>
      </c>
      <c r="O7" s="35" t="s">
        <v>184</v>
      </c>
      <c r="P7" s="35" t="s">
        <v>185</v>
      </c>
    </row>
    <row r="8" spans="2:16">
      <c r="B8" s="29"/>
      <c r="C8" s="29"/>
      <c r="D8" s="29"/>
      <c r="E8" s="30"/>
      <c r="F8" s="42"/>
      <c r="G8" s="30"/>
      <c r="H8" s="30"/>
      <c r="I8" s="30"/>
      <c r="J8" s="29"/>
      <c r="K8" s="35" t="s">
        <v>180</v>
      </c>
      <c r="L8" s="35" t="s">
        <v>186</v>
      </c>
      <c r="M8" s="35" t="s">
        <v>211</v>
      </c>
      <c r="N8" s="35" t="s">
        <v>183</v>
      </c>
      <c r="O8" s="35" t="s">
        <v>184</v>
      </c>
      <c r="P8" s="35" t="s">
        <v>185</v>
      </c>
    </row>
    <row r="9" spans="2:16">
      <c r="B9" s="29"/>
      <c r="C9" s="29"/>
      <c r="D9" s="29"/>
      <c r="E9" s="30"/>
      <c r="F9" s="42"/>
      <c r="G9" s="30"/>
      <c r="H9" s="30"/>
      <c r="I9" s="30"/>
      <c r="J9" s="29"/>
      <c r="K9" s="35" t="s">
        <v>180</v>
      </c>
      <c r="L9" s="35" t="s">
        <v>188</v>
      </c>
      <c r="M9" s="35" t="s">
        <v>212</v>
      </c>
      <c r="N9" s="35" t="s">
        <v>190</v>
      </c>
      <c r="O9" s="35">
        <v>2000</v>
      </c>
      <c r="P9" s="35" t="s">
        <v>213</v>
      </c>
    </row>
    <row r="10" ht="27" spans="2:16">
      <c r="B10" s="29"/>
      <c r="C10" s="29"/>
      <c r="D10" s="29"/>
      <c r="E10" s="30"/>
      <c r="F10" s="42"/>
      <c r="G10" s="30"/>
      <c r="H10" s="30"/>
      <c r="I10" s="30"/>
      <c r="J10" s="29"/>
      <c r="K10" s="35" t="s">
        <v>192</v>
      </c>
      <c r="L10" s="35" t="s">
        <v>195</v>
      </c>
      <c r="M10" s="35" t="s">
        <v>214</v>
      </c>
      <c r="N10" s="35" t="s">
        <v>183</v>
      </c>
      <c r="O10" s="35" t="s">
        <v>184</v>
      </c>
      <c r="P10" s="35" t="s">
        <v>185</v>
      </c>
    </row>
    <row r="11" ht="27" spans="2:16">
      <c r="B11" s="31"/>
      <c r="C11" s="31"/>
      <c r="D11" s="31"/>
      <c r="E11" s="32"/>
      <c r="F11" s="43"/>
      <c r="G11" s="32"/>
      <c r="H11" s="32"/>
      <c r="I11" s="32"/>
      <c r="J11" s="31"/>
      <c r="K11" s="35" t="s">
        <v>197</v>
      </c>
      <c r="L11" s="35" t="s">
        <v>198</v>
      </c>
      <c r="M11" s="35" t="s">
        <v>215</v>
      </c>
      <c r="N11" s="35" t="s">
        <v>183</v>
      </c>
      <c r="O11" s="35" t="s">
        <v>184</v>
      </c>
      <c r="P11" s="35" t="s">
        <v>185</v>
      </c>
    </row>
  </sheetData>
  <mergeCells count="26">
    <mergeCell ref="B2:P2"/>
    <mergeCell ref="B3:C3"/>
    <mergeCell ref="O3:P3"/>
    <mergeCell ref="H4:I4"/>
    <mergeCell ref="B4:B5"/>
    <mergeCell ref="B6:B11"/>
    <mergeCell ref="C4:C5"/>
    <mergeCell ref="C6:C11"/>
    <mergeCell ref="D4:D5"/>
    <mergeCell ref="D6:D11"/>
    <mergeCell ref="E4:E5"/>
    <mergeCell ref="E6:E11"/>
    <mergeCell ref="F4:F5"/>
    <mergeCell ref="F6:F11"/>
    <mergeCell ref="G4:G5"/>
    <mergeCell ref="G6:G11"/>
    <mergeCell ref="H6:H11"/>
    <mergeCell ref="I6:I11"/>
    <mergeCell ref="J4:J5"/>
    <mergeCell ref="J6:J1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zoomScale="55" zoomScaleNormal="55" workbookViewId="0">
      <pane ySplit="5" topLeftCell="A6" activePane="bottomLeft" state="frozen"/>
      <selection/>
      <selection pane="bottomLeft" activeCell="M28" sqref="M28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6"/>
    </row>
    <row r="2" ht="22.8" customHeight="1" spans="1:17">
      <c r="A2" s="22"/>
      <c r="B2" s="5" t="s">
        <v>160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7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3"/>
      <c r="K3" s="33"/>
      <c r="L3" s="33"/>
      <c r="M3" s="33"/>
      <c r="N3" s="33"/>
      <c r="O3" s="34" t="s">
        <v>1</v>
      </c>
      <c r="P3" s="34"/>
      <c r="Q3" s="38"/>
    </row>
    <row r="4" ht="23" customHeight="1" spans="1:17">
      <c r="A4" s="25"/>
      <c r="B4" s="7" t="s">
        <v>129</v>
      </c>
      <c r="C4" s="7" t="s">
        <v>93</v>
      </c>
      <c r="D4" s="7" t="s">
        <v>161</v>
      </c>
      <c r="E4" s="7" t="s">
        <v>162</v>
      </c>
      <c r="F4" s="7" t="s">
        <v>163</v>
      </c>
      <c r="G4" s="7" t="s">
        <v>164</v>
      </c>
      <c r="H4" s="7" t="s">
        <v>165</v>
      </c>
      <c r="I4" s="7"/>
      <c r="J4" s="7" t="s">
        <v>166</v>
      </c>
      <c r="K4" s="7" t="s">
        <v>167</v>
      </c>
      <c r="L4" s="7" t="s">
        <v>168</v>
      </c>
      <c r="M4" s="7" t="s">
        <v>169</v>
      </c>
      <c r="N4" s="7" t="s">
        <v>170</v>
      </c>
      <c r="O4" s="7" t="s">
        <v>171</v>
      </c>
      <c r="P4" s="7" t="s">
        <v>172</v>
      </c>
      <c r="Q4" s="39"/>
    </row>
    <row r="5" ht="23" customHeight="1" spans="1:17">
      <c r="A5" s="26"/>
      <c r="B5" s="7"/>
      <c r="C5" s="7"/>
      <c r="D5" s="7"/>
      <c r="E5" s="7"/>
      <c r="F5" s="7"/>
      <c r="G5" s="7"/>
      <c r="H5" s="7" t="s">
        <v>173</v>
      </c>
      <c r="I5" s="7" t="s">
        <v>174</v>
      </c>
      <c r="J5" s="7"/>
      <c r="K5" s="7"/>
      <c r="L5" s="7"/>
      <c r="M5" s="7"/>
      <c r="N5" s="7"/>
      <c r="O5" s="7"/>
      <c r="P5" s="7"/>
      <c r="Q5" s="40"/>
    </row>
    <row r="6" ht="27" spans="2:16">
      <c r="B6" s="27" t="s">
        <v>175</v>
      </c>
      <c r="C6" s="27" t="s">
        <v>216</v>
      </c>
      <c r="D6" s="27" t="s">
        <v>217</v>
      </c>
      <c r="E6" s="27" t="s">
        <v>218</v>
      </c>
      <c r="F6" s="27" t="s">
        <v>219</v>
      </c>
      <c r="G6" s="28">
        <v>266.36</v>
      </c>
      <c r="H6" s="28">
        <v>266.36</v>
      </c>
      <c r="I6" s="28"/>
      <c r="J6" s="27" t="s">
        <v>220</v>
      </c>
      <c r="K6" s="35" t="s">
        <v>180</v>
      </c>
      <c r="L6" s="35" t="s">
        <v>188</v>
      </c>
      <c r="M6" s="35" t="s">
        <v>221</v>
      </c>
      <c r="N6" s="35" t="s">
        <v>200</v>
      </c>
      <c r="O6" s="35">
        <v>9</v>
      </c>
      <c r="P6" s="35" t="s">
        <v>191</v>
      </c>
    </row>
    <row r="7" ht="27" spans="2:16">
      <c r="B7" s="29"/>
      <c r="C7" s="29"/>
      <c r="D7" s="29"/>
      <c r="E7" s="29"/>
      <c r="F7" s="29"/>
      <c r="G7" s="30"/>
      <c r="H7" s="30"/>
      <c r="I7" s="30"/>
      <c r="J7" s="29"/>
      <c r="K7" s="35" t="s">
        <v>180</v>
      </c>
      <c r="L7" s="35" t="s">
        <v>181</v>
      </c>
      <c r="M7" s="35" t="s">
        <v>182</v>
      </c>
      <c r="N7" s="35" t="s">
        <v>183</v>
      </c>
      <c r="O7" s="35" t="s">
        <v>184</v>
      </c>
      <c r="P7" s="35" t="s">
        <v>185</v>
      </c>
    </row>
    <row r="8" spans="2:16">
      <c r="B8" s="29"/>
      <c r="C8" s="29"/>
      <c r="D8" s="29"/>
      <c r="E8" s="29"/>
      <c r="F8" s="29"/>
      <c r="G8" s="30"/>
      <c r="H8" s="30"/>
      <c r="I8" s="30"/>
      <c r="J8" s="29"/>
      <c r="K8" s="35" t="s">
        <v>180</v>
      </c>
      <c r="L8" s="35" t="s">
        <v>186</v>
      </c>
      <c r="M8" s="35" t="s">
        <v>222</v>
      </c>
      <c r="N8" s="35" t="s">
        <v>183</v>
      </c>
      <c r="O8" s="35" t="s">
        <v>184</v>
      </c>
      <c r="P8" s="35" t="s">
        <v>185</v>
      </c>
    </row>
    <row r="9" spans="2:16">
      <c r="B9" s="29"/>
      <c r="C9" s="29"/>
      <c r="D9" s="29"/>
      <c r="E9" s="29"/>
      <c r="F9" s="29"/>
      <c r="G9" s="30"/>
      <c r="H9" s="30"/>
      <c r="I9" s="30"/>
      <c r="J9" s="29"/>
      <c r="K9" s="35" t="s">
        <v>192</v>
      </c>
      <c r="L9" s="35" t="s">
        <v>195</v>
      </c>
      <c r="M9" s="35" t="s">
        <v>223</v>
      </c>
      <c r="N9" s="35" t="s">
        <v>183</v>
      </c>
      <c r="O9" s="35" t="s">
        <v>184</v>
      </c>
      <c r="P9" s="35" t="s">
        <v>185</v>
      </c>
    </row>
    <row r="10" ht="27" spans="2:16">
      <c r="B10" s="29"/>
      <c r="C10" s="29"/>
      <c r="D10" s="29"/>
      <c r="E10" s="29"/>
      <c r="F10" s="29"/>
      <c r="G10" s="30"/>
      <c r="H10" s="30"/>
      <c r="I10" s="30"/>
      <c r="J10" s="29"/>
      <c r="K10" s="35" t="s">
        <v>192</v>
      </c>
      <c r="L10" s="35" t="s">
        <v>193</v>
      </c>
      <c r="M10" s="35" t="s">
        <v>224</v>
      </c>
      <c r="N10" s="35" t="s">
        <v>183</v>
      </c>
      <c r="O10" s="35" t="s">
        <v>184</v>
      </c>
      <c r="P10" s="35" t="s">
        <v>185</v>
      </c>
    </row>
    <row r="11" ht="27" spans="2:16">
      <c r="B11" s="29"/>
      <c r="C11" s="29"/>
      <c r="D11" s="29"/>
      <c r="E11" s="29"/>
      <c r="F11" s="29"/>
      <c r="G11" s="30"/>
      <c r="H11" s="30"/>
      <c r="I11" s="30"/>
      <c r="J11" s="29"/>
      <c r="K11" s="35" t="s">
        <v>197</v>
      </c>
      <c r="L11" s="35" t="s">
        <v>198</v>
      </c>
      <c r="M11" s="35" t="s">
        <v>202</v>
      </c>
      <c r="N11" s="35" t="s">
        <v>200</v>
      </c>
      <c r="O11" s="35">
        <v>90</v>
      </c>
      <c r="P11" s="35" t="s">
        <v>201</v>
      </c>
    </row>
    <row r="12" ht="27" spans="2:16">
      <c r="B12" s="31"/>
      <c r="C12" s="31"/>
      <c r="D12" s="31"/>
      <c r="E12" s="31"/>
      <c r="F12" s="31"/>
      <c r="G12" s="32"/>
      <c r="H12" s="32"/>
      <c r="I12" s="32"/>
      <c r="J12" s="31"/>
      <c r="K12" s="35" t="s">
        <v>197</v>
      </c>
      <c r="L12" s="35" t="s">
        <v>198</v>
      </c>
      <c r="M12" s="35" t="s">
        <v>225</v>
      </c>
      <c r="N12" s="35" t="s">
        <v>200</v>
      </c>
      <c r="O12" s="35">
        <v>90</v>
      </c>
      <c r="P12" s="35" t="s">
        <v>201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31" sqref="F31"/>
    </sheetView>
  </sheetViews>
  <sheetFormatPr defaultColWidth="10" defaultRowHeight="13.5"/>
  <cols>
    <col min="1" max="1" width="1.53333333333333" customWidth="1"/>
    <col min="2" max="2" width="21.0333333333333" customWidth="1"/>
    <col min="3" max="3" width="16.4083333333333" customWidth="1"/>
    <col min="4" max="4" width="17.75" customWidth="1"/>
    <col min="5" max="5" width="16.4083333333333" customWidth="1"/>
    <col min="6" max="6" width="35.5" customWidth="1"/>
    <col min="7" max="10" width="16.4083333333333" customWidth="1"/>
    <col min="11" max="11" width="2.75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5"/>
    </row>
    <row r="2" ht="22.8" customHeight="1" spans="1:11">
      <c r="A2" s="1"/>
      <c r="B2" s="5" t="s">
        <v>226</v>
      </c>
      <c r="C2" s="5"/>
      <c r="D2" s="5"/>
      <c r="E2" s="5"/>
      <c r="F2" s="5"/>
      <c r="G2" s="5"/>
      <c r="H2" s="5"/>
      <c r="I2" s="5"/>
      <c r="J2" s="5"/>
      <c r="K2" s="15"/>
    </row>
    <row r="3" ht="22.8" customHeight="1" spans="1:11">
      <c r="A3" s="1"/>
      <c r="B3" s="6" t="s">
        <v>227</v>
      </c>
      <c r="C3" s="6"/>
      <c r="D3" s="6"/>
      <c r="E3" s="6"/>
      <c r="F3" s="6"/>
      <c r="G3" s="6"/>
      <c r="H3" s="6"/>
      <c r="I3" s="6"/>
      <c r="J3" s="6"/>
      <c r="K3" s="16"/>
    </row>
    <row r="4" ht="16.55" customHeight="1" spans="1:11">
      <c r="A4" s="1"/>
      <c r="B4" s="7" t="s">
        <v>228</v>
      </c>
      <c r="C4" s="7"/>
      <c r="D4" s="8" t="s">
        <v>175</v>
      </c>
      <c r="E4" s="8"/>
      <c r="F4" s="8"/>
      <c r="G4" s="8"/>
      <c r="H4" s="8"/>
      <c r="I4" s="8"/>
      <c r="J4" s="8"/>
      <c r="K4" s="17"/>
    </row>
    <row r="5" ht="16.55" customHeight="1" spans="1:11">
      <c r="A5" s="9"/>
      <c r="B5" s="7" t="s">
        <v>229</v>
      </c>
      <c r="C5" s="7"/>
      <c r="D5" s="7" t="s">
        <v>230</v>
      </c>
      <c r="E5" s="7" t="s">
        <v>231</v>
      </c>
      <c r="F5" s="7"/>
      <c r="G5" s="7"/>
      <c r="H5" s="7" t="s">
        <v>174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69</v>
      </c>
      <c r="G6" s="7" t="s">
        <v>70</v>
      </c>
      <c r="H6" s="7" t="s">
        <v>51</v>
      </c>
      <c r="I6" s="7" t="s">
        <v>69</v>
      </c>
      <c r="J6" s="7" t="s">
        <v>70</v>
      </c>
      <c r="K6" s="17"/>
    </row>
    <row r="7" ht="16.55" customHeight="1" spans="1:11">
      <c r="A7" s="1"/>
      <c r="B7" s="7"/>
      <c r="C7" s="7"/>
      <c r="D7" s="10">
        <f>E7+H7</f>
        <v>606.06</v>
      </c>
      <c r="E7" s="10">
        <f>F7+G7</f>
        <v>606.06</v>
      </c>
      <c r="F7" s="10">
        <v>470.28</v>
      </c>
      <c r="G7" s="10">
        <v>135.78</v>
      </c>
      <c r="H7" s="10">
        <v>0</v>
      </c>
      <c r="I7" s="10">
        <v>0</v>
      </c>
      <c r="J7" s="10">
        <v>0</v>
      </c>
      <c r="K7" s="17"/>
    </row>
    <row r="8" ht="57.5" customHeight="1" spans="1:11">
      <c r="A8" s="1"/>
      <c r="B8" s="7" t="s">
        <v>232</v>
      </c>
      <c r="C8" s="7" t="s">
        <v>232</v>
      </c>
      <c r="D8" s="11" t="s">
        <v>233</v>
      </c>
      <c r="E8" s="11"/>
      <c r="F8" s="11"/>
      <c r="G8" s="11"/>
      <c r="H8" s="11"/>
      <c r="I8" s="11"/>
      <c r="J8" s="11"/>
      <c r="K8" s="17"/>
    </row>
    <row r="9" ht="57.5" customHeight="1" spans="1:11">
      <c r="A9" s="1"/>
      <c r="B9" s="7"/>
      <c r="C9" s="7" t="s">
        <v>234</v>
      </c>
      <c r="D9" s="11" t="s">
        <v>235</v>
      </c>
      <c r="E9" s="11"/>
      <c r="F9" s="11"/>
      <c r="G9" s="11"/>
      <c r="H9" s="11"/>
      <c r="I9" s="11"/>
      <c r="J9" s="11"/>
      <c r="K9" s="17"/>
    </row>
    <row r="10" ht="16.55" customHeight="1" spans="1:11">
      <c r="A10" s="1"/>
      <c r="B10" s="7"/>
      <c r="C10" s="7" t="s">
        <v>236</v>
      </c>
      <c r="D10" s="7"/>
      <c r="E10" s="7" t="s">
        <v>237</v>
      </c>
      <c r="F10" s="7"/>
      <c r="G10" s="12" t="s">
        <v>238</v>
      </c>
      <c r="H10" s="12" t="s">
        <v>239</v>
      </c>
      <c r="I10" s="12"/>
      <c r="J10" s="12" t="s">
        <v>240</v>
      </c>
      <c r="K10" s="17"/>
    </row>
    <row r="11" ht="16.55" customHeight="1" spans="1:11">
      <c r="A11" s="1"/>
      <c r="B11" s="7"/>
      <c r="C11" s="11" t="s">
        <v>241</v>
      </c>
      <c r="D11" s="11"/>
      <c r="E11" s="11" t="s">
        <v>242</v>
      </c>
      <c r="F11" s="11"/>
      <c r="G11" s="11" t="s">
        <v>243</v>
      </c>
      <c r="H11" s="11" t="s">
        <v>244</v>
      </c>
      <c r="I11" s="11"/>
      <c r="J11" s="11" t="s">
        <v>245</v>
      </c>
      <c r="K11" s="17"/>
    </row>
    <row r="12" ht="16.55" customHeight="1" spans="1:11">
      <c r="A12" s="1"/>
      <c r="B12" s="7"/>
      <c r="C12" s="11" t="s">
        <v>241</v>
      </c>
      <c r="D12" s="11"/>
      <c r="E12" s="11" t="s">
        <v>246</v>
      </c>
      <c r="F12" s="11"/>
      <c r="G12" s="11" t="s">
        <v>243</v>
      </c>
      <c r="H12" s="11" t="s">
        <v>244</v>
      </c>
      <c r="I12" s="11"/>
      <c r="J12" s="11" t="s">
        <v>201</v>
      </c>
      <c r="K12" s="17"/>
    </row>
    <row r="13" ht="16.55" customHeight="1" spans="1:11">
      <c r="A13" s="1"/>
      <c r="B13" s="7"/>
      <c r="C13" s="11" t="s">
        <v>241</v>
      </c>
      <c r="D13" s="11"/>
      <c r="E13" s="11" t="s">
        <v>247</v>
      </c>
      <c r="F13" s="11"/>
      <c r="G13" s="11" t="s">
        <v>248</v>
      </c>
      <c r="H13" s="11" t="s">
        <v>249</v>
      </c>
      <c r="I13" s="11"/>
      <c r="J13" s="11" t="s">
        <v>201</v>
      </c>
      <c r="K13" s="17"/>
    </row>
    <row r="14" ht="16.55" customHeight="1" spans="1:11">
      <c r="A14" s="1"/>
      <c r="B14" s="7"/>
      <c r="C14" s="11" t="s">
        <v>241</v>
      </c>
      <c r="D14" s="11"/>
      <c r="E14" s="11" t="s">
        <v>250</v>
      </c>
      <c r="F14" s="11"/>
      <c r="G14" s="11" t="s">
        <v>248</v>
      </c>
      <c r="H14" s="11" t="s">
        <v>249</v>
      </c>
      <c r="I14" s="11"/>
      <c r="J14" s="11" t="s">
        <v>201</v>
      </c>
      <c r="K14" s="17"/>
    </row>
    <row r="15" ht="9.75" customHeight="1" spans="1:1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8"/>
    </row>
  </sheetData>
  <mergeCells count="26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8:B14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85" zoomScaleNormal="85" workbookViewId="0">
      <pane ySplit="5" topLeftCell="A6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93"/>
      <c r="B1" s="77"/>
      <c r="C1" s="77"/>
      <c r="D1" s="78"/>
      <c r="E1" s="78"/>
      <c r="F1" s="78"/>
      <c r="G1" s="78"/>
      <c r="H1" s="78"/>
      <c r="I1" s="78"/>
      <c r="J1" s="45"/>
      <c r="K1" s="45"/>
      <c r="L1" s="45"/>
      <c r="M1" s="45"/>
      <c r="N1" s="45"/>
      <c r="O1" s="78"/>
      <c r="P1" s="78"/>
      <c r="Q1" s="78"/>
      <c r="R1" s="78"/>
      <c r="S1" s="78"/>
      <c r="T1" s="78"/>
      <c r="U1" s="105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/>
    </row>
    <row r="3" ht="19.55" customHeight="1" spans="1:21">
      <c r="A3" s="9"/>
      <c r="B3" s="83"/>
      <c r="C3" s="83"/>
      <c r="D3" s="24"/>
      <c r="E3" s="24"/>
      <c r="F3" s="24"/>
      <c r="G3" s="24"/>
      <c r="H3" s="24"/>
      <c r="I3" s="24"/>
      <c r="J3" s="110"/>
      <c r="K3" s="110"/>
      <c r="L3" s="110"/>
      <c r="M3" s="110"/>
      <c r="N3" s="110"/>
      <c r="O3" s="84" t="s">
        <v>1</v>
      </c>
      <c r="P3" s="84"/>
      <c r="Q3" s="84"/>
      <c r="R3" s="84"/>
      <c r="S3" s="84"/>
      <c r="T3" s="84"/>
      <c r="U3" s="16"/>
    </row>
    <row r="4" ht="23" customHeight="1" spans="1:21">
      <c r="A4" s="48"/>
      <c r="B4" s="7" t="s">
        <v>49</v>
      </c>
      <c r="C4" s="86" t="s">
        <v>50</v>
      </c>
      <c r="D4" s="86" t="s">
        <v>51</v>
      </c>
      <c r="E4" s="86" t="s">
        <v>52</v>
      </c>
      <c r="F4" s="86"/>
      <c r="G4" s="86"/>
      <c r="H4" s="86"/>
      <c r="I4" s="86"/>
      <c r="J4" s="86"/>
      <c r="K4" s="86"/>
      <c r="L4" s="86"/>
      <c r="M4" s="86"/>
      <c r="N4" s="86"/>
      <c r="O4" s="86" t="s">
        <v>44</v>
      </c>
      <c r="P4" s="86"/>
      <c r="Q4" s="86"/>
      <c r="R4" s="86"/>
      <c r="S4" s="86"/>
      <c r="T4" s="86"/>
      <c r="U4" s="106"/>
    </row>
    <row r="5" ht="34.5" customHeight="1" spans="1:21">
      <c r="A5" s="106"/>
      <c r="B5" s="7"/>
      <c r="C5" s="86"/>
      <c r="D5" s="86"/>
      <c r="E5" s="86" t="s">
        <v>53</v>
      </c>
      <c r="F5" s="7" t="s">
        <v>54</v>
      </c>
      <c r="G5" s="7" t="s">
        <v>55</v>
      </c>
      <c r="H5" s="7" t="s">
        <v>56</v>
      </c>
      <c r="I5" s="7" t="s">
        <v>57</v>
      </c>
      <c r="J5" s="7" t="s">
        <v>58</v>
      </c>
      <c r="K5" s="7" t="s">
        <v>59</v>
      </c>
      <c r="L5" s="7" t="s">
        <v>60</v>
      </c>
      <c r="M5" s="7" t="s">
        <v>61</v>
      </c>
      <c r="N5" s="7" t="s">
        <v>62</v>
      </c>
      <c r="O5" s="86" t="s">
        <v>53</v>
      </c>
      <c r="P5" s="7" t="s">
        <v>54</v>
      </c>
      <c r="Q5" s="7" t="s">
        <v>55</v>
      </c>
      <c r="R5" s="7" t="s">
        <v>56</v>
      </c>
      <c r="S5" s="7" t="s">
        <v>57</v>
      </c>
      <c r="T5" s="7" t="s">
        <v>63</v>
      </c>
      <c r="U5" s="106"/>
    </row>
    <row r="6" ht="16.55" customHeight="1" spans="1:21">
      <c r="A6" s="9"/>
      <c r="B6" s="87"/>
      <c r="C6" s="87"/>
      <c r="D6" s="10">
        <f>SUM(E6,O6)</f>
        <v>606.06</v>
      </c>
      <c r="E6" s="10">
        <f>SUM(F6:N6)</f>
        <v>606.06</v>
      </c>
      <c r="F6" s="10">
        <v>606.06</v>
      </c>
      <c r="G6" s="10"/>
      <c r="H6" s="10"/>
      <c r="I6" s="10"/>
      <c r="J6" s="10"/>
      <c r="K6" s="10"/>
      <c r="L6" s="10"/>
      <c r="M6" s="10"/>
      <c r="N6" s="10"/>
      <c r="O6" s="10">
        <f>SUM(P6:T6)</f>
        <v>0</v>
      </c>
      <c r="P6" s="10"/>
      <c r="Q6" s="10"/>
      <c r="R6" s="10"/>
      <c r="S6" s="10"/>
      <c r="T6" s="10"/>
      <c r="U6" s="17"/>
    </row>
    <row r="7" ht="16.55" customHeight="1" spans="1:21">
      <c r="A7" s="9"/>
      <c r="B7" s="87"/>
      <c r="C7" s="87"/>
      <c r="D7" s="10">
        <f>SUM(E7,O7)</f>
        <v>606.06</v>
      </c>
      <c r="E7" s="10">
        <f>SUM(F7:N7)</f>
        <v>606.06</v>
      </c>
      <c r="F7" s="10">
        <v>606.06</v>
      </c>
      <c r="G7" s="10"/>
      <c r="H7" s="10"/>
      <c r="I7" s="10"/>
      <c r="J7" s="10"/>
      <c r="K7" s="10"/>
      <c r="L7" s="10"/>
      <c r="M7" s="10"/>
      <c r="N7" s="10"/>
      <c r="O7" s="10">
        <f>SUM(P7:T7)</f>
        <v>0</v>
      </c>
      <c r="P7" s="10"/>
      <c r="Q7" s="10"/>
      <c r="R7" s="10"/>
      <c r="S7" s="10"/>
      <c r="T7" s="10"/>
      <c r="U7" s="17"/>
    </row>
    <row r="8" ht="16.55" customHeight="1" spans="1:21">
      <c r="A8" s="88"/>
      <c r="B8" s="52" t="s">
        <v>64</v>
      </c>
      <c r="C8" s="52"/>
      <c r="D8" s="89">
        <f>SUM(D7)</f>
        <v>606.06</v>
      </c>
      <c r="E8" s="89">
        <f>SUM(E7)</f>
        <v>606.06</v>
      </c>
      <c r="F8" s="89"/>
      <c r="G8" s="89"/>
      <c r="H8" s="89"/>
      <c r="I8" s="89"/>
      <c r="J8" s="89"/>
      <c r="K8" s="89"/>
      <c r="L8" s="89"/>
      <c r="M8" s="89"/>
      <c r="N8" s="89"/>
      <c r="O8" s="89">
        <f>SUM(O7)</f>
        <v>0</v>
      </c>
      <c r="P8" s="89"/>
      <c r="Q8" s="89"/>
      <c r="R8" s="89"/>
      <c r="S8" s="89"/>
      <c r="T8" s="89"/>
      <c r="U8" s="107"/>
    </row>
    <row r="9" ht="9.75" customHeight="1" spans="1:21">
      <c r="A9" s="98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5" topLeftCell="A6" activePane="bottomLeft" state="frozen"/>
      <selection/>
      <selection pane="bottomLeft" activeCell="C28" sqref="C28"/>
    </sheetView>
  </sheetViews>
  <sheetFormatPr defaultColWidth="10" defaultRowHeight="13.5"/>
  <cols>
    <col min="1" max="1" width="1.53333333333333" customWidth="1"/>
    <col min="2" max="4" width="30.775" customWidth="1"/>
    <col min="5" max="6" width="13.975" customWidth="1"/>
    <col min="7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93"/>
      <c r="B1" s="78"/>
      <c r="C1" s="45"/>
      <c r="D1" s="45"/>
      <c r="E1" s="21"/>
      <c r="F1" s="21"/>
      <c r="G1" s="21"/>
      <c r="H1" s="21"/>
      <c r="I1" s="21"/>
      <c r="J1" s="21"/>
      <c r="K1" s="93"/>
    </row>
    <row r="2" ht="22.8" customHeight="1" spans="1:11">
      <c r="A2" s="9"/>
      <c r="B2" s="5" t="s">
        <v>65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83"/>
      <c r="C3" s="83"/>
      <c r="D3" s="110"/>
      <c r="E3" s="83"/>
      <c r="F3" s="111"/>
      <c r="G3" s="111"/>
      <c r="H3" s="111"/>
      <c r="I3" s="111"/>
      <c r="J3" s="84" t="s">
        <v>1</v>
      </c>
      <c r="K3" s="9"/>
    </row>
    <row r="4" ht="22.95" customHeight="1" spans="1:11">
      <c r="A4" s="106"/>
      <c r="B4" s="86" t="s">
        <v>66</v>
      </c>
      <c r="C4" s="86" t="s">
        <v>67</v>
      </c>
      <c r="D4" s="86" t="s">
        <v>68</v>
      </c>
      <c r="E4" s="86" t="s">
        <v>51</v>
      </c>
      <c r="F4" s="86" t="s">
        <v>69</v>
      </c>
      <c r="G4" s="86" t="s">
        <v>70</v>
      </c>
      <c r="H4" s="86" t="s">
        <v>71</v>
      </c>
      <c r="I4" s="86"/>
      <c r="J4" s="86"/>
      <c r="K4" s="106"/>
    </row>
    <row r="5" ht="34.5" customHeight="1" spans="1:11">
      <c r="A5" s="106"/>
      <c r="B5" s="86"/>
      <c r="C5" s="86"/>
      <c r="D5" s="86"/>
      <c r="E5" s="86"/>
      <c r="F5" s="86"/>
      <c r="G5" s="86"/>
      <c r="H5" s="7" t="s">
        <v>72</v>
      </c>
      <c r="I5" s="7" t="s">
        <v>73</v>
      </c>
      <c r="J5" s="7" t="s">
        <v>74</v>
      </c>
      <c r="K5" s="39"/>
    </row>
    <row r="6" ht="16.55" customHeight="1" spans="1:11">
      <c r="A6" s="88"/>
      <c r="B6" s="97" t="s">
        <v>75</v>
      </c>
      <c r="C6" s="97" t="s">
        <v>76</v>
      </c>
      <c r="D6" s="97" t="s">
        <v>77</v>
      </c>
      <c r="E6" s="112">
        <f>SUM(F6:G6)</f>
        <v>74.91</v>
      </c>
      <c r="F6" s="112">
        <v>74.91</v>
      </c>
      <c r="G6" s="112"/>
      <c r="H6" s="112"/>
      <c r="I6" s="112"/>
      <c r="J6" s="112"/>
      <c r="K6" s="1"/>
    </row>
    <row r="7" ht="16.55" customHeight="1" spans="1:11">
      <c r="A7" s="88"/>
      <c r="B7" s="97" t="s">
        <v>75</v>
      </c>
      <c r="C7" s="97" t="s">
        <v>76</v>
      </c>
      <c r="D7" s="97" t="s">
        <v>78</v>
      </c>
      <c r="E7" s="112">
        <f t="shared" ref="E7:E16" si="0">SUM(F7:G7)</f>
        <v>36.84</v>
      </c>
      <c r="F7" s="112">
        <v>36.84</v>
      </c>
      <c r="G7" s="112"/>
      <c r="H7" s="112"/>
      <c r="I7" s="112"/>
      <c r="J7" s="112"/>
      <c r="K7" s="1"/>
    </row>
    <row r="8" ht="16.55" customHeight="1" spans="1:11">
      <c r="A8" s="88"/>
      <c r="B8" s="97" t="s">
        <v>75</v>
      </c>
      <c r="C8" s="97" t="s">
        <v>76</v>
      </c>
      <c r="D8" s="97" t="s">
        <v>79</v>
      </c>
      <c r="E8" s="112">
        <f t="shared" si="0"/>
        <v>261</v>
      </c>
      <c r="F8" s="112">
        <v>256.74</v>
      </c>
      <c r="G8" s="112">
        <v>4.26</v>
      </c>
      <c r="H8" s="112"/>
      <c r="I8" s="112"/>
      <c r="J8" s="112"/>
      <c r="K8" s="1"/>
    </row>
    <row r="9" ht="25.3" customHeight="1" spans="1:11">
      <c r="A9" s="88"/>
      <c r="B9" s="97" t="s">
        <v>75</v>
      </c>
      <c r="C9" s="97" t="s">
        <v>76</v>
      </c>
      <c r="D9" s="97" t="s">
        <v>80</v>
      </c>
      <c r="E9" s="112">
        <f t="shared" si="0"/>
        <v>31.68</v>
      </c>
      <c r="F9" s="112"/>
      <c r="G9" s="112">
        <v>31.68</v>
      </c>
      <c r="H9" s="112"/>
      <c r="I9" s="112"/>
      <c r="J9" s="112"/>
      <c r="K9" s="1"/>
    </row>
    <row r="10" ht="16.55" customHeight="1" spans="1:11">
      <c r="A10" s="88"/>
      <c r="B10" s="97" t="s">
        <v>75</v>
      </c>
      <c r="C10" s="97" t="s">
        <v>81</v>
      </c>
      <c r="D10" s="97" t="s">
        <v>82</v>
      </c>
      <c r="E10" s="112">
        <f t="shared" si="0"/>
        <v>45.8</v>
      </c>
      <c r="F10" s="112">
        <v>45.8</v>
      </c>
      <c r="G10" s="112"/>
      <c r="H10" s="112"/>
      <c r="I10" s="112"/>
      <c r="J10" s="112"/>
      <c r="K10" s="1"/>
    </row>
    <row r="11" ht="16.55" customHeight="1" spans="1:11">
      <c r="A11" s="88"/>
      <c r="B11" s="97" t="s">
        <v>75</v>
      </c>
      <c r="C11" s="97" t="s">
        <v>81</v>
      </c>
      <c r="D11" s="97" t="s">
        <v>83</v>
      </c>
      <c r="E11" s="112">
        <f t="shared" si="0"/>
        <v>26.73</v>
      </c>
      <c r="F11" s="112">
        <v>26.73</v>
      </c>
      <c r="G11" s="112"/>
      <c r="H11" s="112"/>
      <c r="I11" s="112"/>
      <c r="J11" s="112"/>
      <c r="K11" s="1"/>
    </row>
    <row r="12" ht="16.55" customHeight="1" spans="1:11">
      <c r="A12" s="88"/>
      <c r="B12" s="97" t="s">
        <v>75</v>
      </c>
      <c r="C12" s="97" t="s">
        <v>81</v>
      </c>
      <c r="D12" s="97" t="s">
        <v>84</v>
      </c>
      <c r="E12" s="112">
        <f t="shared" si="0"/>
        <v>16.57</v>
      </c>
      <c r="F12" s="112">
        <v>16.57</v>
      </c>
      <c r="G12" s="112"/>
      <c r="H12" s="112"/>
      <c r="I12" s="112"/>
      <c r="J12" s="112"/>
      <c r="K12" s="1"/>
    </row>
    <row r="13" ht="16.55" customHeight="1" spans="1:11">
      <c r="A13" s="88"/>
      <c r="B13" s="97" t="s">
        <v>75</v>
      </c>
      <c r="C13" s="97" t="s">
        <v>81</v>
      </c>
      <c r="D13" s="97" t="s">
        <v>85</v>
      </c>
      <c r="E13" s="112">
        <f t="shared" si="0"/>
        <v>1.04</v>
      </c>
      <c r="F13" s="112">
        <v>1.04</v>
      </c>
      <c r="G13" s="112"/>
      <c r="H13" s="112"/>
      <c r="I13" s="112"/>
      <c r="J13" s="112"/>
      <c r="K13" s="1"/>
    </row>
    <row r="14" ht="16.55" customHeight="1" spans="1:11">
      <c r="A14" s="88"/>
      <c r="B14" s="97" t="s">
        <v>75</v>
      </c>
      <c r="C14" s="97" t="s">
        <v>81</v>
      </c>
      <c r="D14" s="97" t="s">
        <v>86</v>
      </c>
      <c r="E14" s="112">
        <f t="shared" si="0"/>
        <v>98.1</v>
      </c>
      <c r="F14" s="112"/>
      <c r="G14" s="112">
        <v>98.1</v>
      </c>
      <c r="H14" s="112"/>
      <c r="I14" s="112"/>
      <c r="J14" s="112"/>
      <c r="K14" s="1"/>
    </row>
    <row r="15" ht="16.55" customHeight="1" spans="1:11">
      <c r="A15" s="88"/>
      <c r="B15" s="97" t="s">
        <v>75</v>
      </c>
      <c r="C15" s="97" t="s">
        <v>81</v>
      </c>
      <c r="D15" s="97" t="s">
        <v>87</v>
      </c>
      <c r="E15" s="112">
        <f t="shared" si="0"/>
        <v>11.53</v>
      </c>
      <c r="F15" s="112">
        <v>9.8</v>
      </c>
      <c r="G15" s="112">
        <v>1.73</v>
      </c>
      <c r="H15" s="112"/>
      <c r="I15" s="112"/>
      <c r="J15" s="112"/>
      <c r="K15" s="1"/>
    </row>
    <row r="16" ht="16.55" customHeight="1" spans="1:11">
      <c r="A16" s="88"/>
      <c r="B16" s="97" t="s">
        <v>75</v>
      </c>
      <c r="C16" s="97" t="s">
        <v>81</v>
      </c>
      <c r="D16" s="97" t="s">
        <v>88</v>
      </c>
      <c r="E16" s="112">
        <f t="shared" si="0"/>
        <v>1.85</v>
      </c>
      <c r="F16" s="112">
        <v>1.85</v>
      </c>
      <c r="G16" s="112"/>
      <c r="H16" s="112"/>
      <c r="I16" s="112"/>
      <c r="J16" s="112"/>
      <c r="K16" s="1"/>
    </row>
    <row r="17" ht="16.25" customHeight="1" spans="1:11">
      <c r="A17" s="9"/>
      <c r="B17" s="52" t="s">
        <v>64</v>
      </c>
      <c r="C17" s="52"/>
      <c r="D17" s="52"/>
      <c r="E17" s="89">
        <f>F17+G17</f>
        <v>606.06</v>
      </c>
      <c r="F17" s="89">
        <f>SUM(F6:F16)</f>
        <v>470.28</v>
      </c>
      <c r="G17" s="89">
        <v>135.78</v>
      </c>
      <c r="H17" s="89"/>
      <c r="I17" s="89"/>
      <c r="J17" s="89"/>
      <c r="K17" s="88"/>
    </row>
    <row r="18" ht="9.75" customHeight="1" spans="1:11">
      <c r="A18" s="98"/>
      <c r="B18" s="91"/>
      <c r="C18" s="91"/>
      <c r="D18" s="91"/>
      <c r="E18" s="14"/>
      <c r="F18" s="14"/>
      <c r="G18" s="14"/>
      <c r="H18" s="91"/>
      <c r="I18" s="14"/>
      <c r="J18" s="14"/>
      <c r="K18" s="98"/>
    </row>
  </sheetData>
  <mergeCells count="10">
    <mergeCell ref="B2:J2"/>
    <mergeCell ref="B3:C3"/>
    <mergeCell ref="H4:J4"/>
    <mergeCell ref="A6:A1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workbookViewId="0">
      <pane ySplit="5" topLeftCell="A6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104"/>
      <c r="B1" s="20"/>
      <c r="C1" s="45"/>
      <c r="D1" s="45"/>
      <c r="E1" s="45"/>
      <c r="F1" s="45"/>
      <c r="G1" s="45"/>
      <c r="H1" s="21"/>
      <c r="I1" s="21"/>
      <c r="J1" s="21"/>
      <c r="K1" s="21" t="s">
        <v>89</v>
      </c>
      <c r="L1" s="21"/>
      <c r="M1" s="21"/>
      <c r="N1" s="21"/>
      <c r="O1" s="21"/>
      <c r="P1" s="21"/>
      <c r="Q1" s="105"/>
    </row>
    <row r="2" ht="22.8" customHeight="1" spans="1:17">
      <c r="A2" s="17"/>
      <c r="B2" s="5" t="s">
        <v>90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5" customHeight="1" spans="1:17">
      <c r="A3" s="17"/>
      <c r="B3" s="83"/>
      <c r="C3" s="83"/>
      <c r="D3" s="83"/>
      <c r="E3" s="110"/>
      <c r="F3" s="110"/>
      <c r="G3" s="110"/>
      <c r="H3" s="24"/>
      <c r="I3" s="24"/>
      <c r="J3" s="24"/>
      <c r="K3" s="24"/>
      <c r="L3" s="24"/>
      <c r="M3" s="24"/>
      <c r="N3" s="24"/>
      <c r="O3" s="34" t="s">
        <v>1</v>
      </c>
      <c r="P3" s="34"/>
      <c r="Q3" s="16"/>
    </row>
    <row r="4" ht="23" customHeight="1" spans="1:17">
      <c r="A4" s="106"/>
      <c r="B4" s="7" t="s">
        <v>91</v>
      </c>
      <c r="C4" s="7" t="s">
        <v>92</v>
      </c>
      <c r="D4" s="7" t="s">
        <v>93</v>
      </c>
      <c r="E4" s="7" t="s">
        <v>66</v>
      </c>
      <c r="F4" s="7" t="s">
        <v>67</v>
      </c>
      <c r="G4" s="7" t="s">
        <v>68</v>
      </c>
      <c r="H4" s="7" t="s">
        <v>51</v>
      </c>
      <c r="I4" s="7" t="s">
        <v>94</v>
      </c>
      <c r="J4" s="7"/>
      <c r="K4" s="7"/>
      <c r="L4" s="7" t="s">
        <v>95</v>
      </c>
      <c r="M4" s="7"/>
      <c r="N4" s="7"/>
      <c r="O4" s="7" t="s">
        <v>57</v>
      </c>
      <c r="P4" s="7" t="s">
        <v>63</v>
      </c>
      <c r="Q4" s="106"/>
    </row>
    <row r="5" ht="34.5" customHeight="1" spans="1:17">
      <c r="A5" s="106"/>
      <c r="B5" s="7"/>
      <c r="C5" s="7"/>
      <c r="D5" s="7"/>
      <c r="E5" s="7"/>
      <c r="F5" s="7"/>
      <c r="G5" s="7"/>
      <c r="H5" s="7"/>
      <c r="I5" s="7" t="s">
        <v>96</v>
      </c>
      <c r="J5" s="7" t="s">
        <v>97</v>
      </c>
      <c r="K5" s="7" t="s">
        <v>98</v>
      </c>
      <c r="L5" s="7" t="s">
        <v>96</v>
      </c>
      <c r="M5" s="7" t="s">
        <v>97</v>
      </c>
      <c r="N5" s="7" t="s">
        <v>98</v>
      </c>
      <c r="O5" s="7"/>
      <c r="P5" s="7"/>
      <c r="Q5" s="106"/>
    </row>
    <row r="6" ht="16.55" customHeight="1" spans="1:17">
      <c r="A6" s="17"/>
      <c r="B6" s="87" t="s">
        <v>99</v>
      </c>
      <c r="C6" s="87" t="s">
        <v>100</v>
      </c>
      <c r="D6" s="87" t="s">
        <v>101</v>
      </c>
      <c r="E6" s="87" t="s">
        <v>75</v>
      </c>
      <c r="F6" s="87" t="s">
        <v>81</v>
      </c>
      <c r="G6" s="87" t="s">
        <v>87</v>
      </c>
      <c r="H6" s="10">
        <f t="shared" ref="H6:H9" si="0">SUM(I6:P6)</f>
        <v>1.73</v>
      </c>
      <c r="I6" s="10">
        <v>1.73</v>
      </c>
      <c r="J6" s="10"/>
      <c r="K6" s="10"/>
      <c r="L6" s="10"/>
      <c r="M6" s="10"/>
      <c r="N6" s="10"/>
      <c r="O6" s="10"/>
      <c r="P6" s="10"/>
      <c r="Q6" s="17"/>
    </row>
    <row r="7" customFormat="1" ht="16.55" customHeight="1" spans="1:17">
      <c r="A7" s="17"/>
      <c r="B7" s="87" t="s">
        <v>99</v>
      </c>
      <c r="C7" s="87" t="s">
        <v>100</v>
      </c>
      <c r="D7" s="87" t="s">
        <v>102</v>
      </c>
      <c r="E7" s="87" t="s">
        <v>75</v>
      </c>
      <c r="F7" s="87" t="s">
        <v>81</v>
      </c>
      <c r="G7" s="87" t="s">
        <v>86</v>
      </c>
      <c r="H7" s="10">
        <f t="shared" si="0"/>
        <v>98.1</v>
      </c>
      <c r="I7" s="10">
        <v>98.1</v>
      </c>
      <c r="J7" s="10"/>
      <c r="K7" s="10"/>
      <c r="L7" s="10"/>
      <c r="M7" s="10"/>
      <c r="N7" s="10"/>
      <c r="O7" s="10"/>
      <c r="P7" s="10"/>
      <c r="Q7" s="17"/>
    </row>
    <row r="8" customFormat="1" ht="16.55" customHeight="1" spans="1:17">
      <c r="A8" s="17"/>
      <c r="B8" s="87" t="s">
        <v>99</v>
      </c>
      <c r="C8" s="87" t="s">
        <v>100</v>
      </c>
      <c r="D8" s="87" t="s">
        <v>103</v>
      </c>
      <c r="E8" s="87" t="s">
        <v>75</v>
      </c>
      <c r="F8" s="87" t="s">
        <v>76</v>
      </c>
      <c r="G8" s="87" t="s">
        <v>79</v>
      </c>
      <c r="H8" s="10">
        <f t="shared" si="0"/>
        <v>4.26</v>
      </c>
      <c r="I8" s="10">
        <v>4.26</v>
      </c>
      <c r="J8" s="10"/>
      <c r="K8" s="10"/>
      <c r="L8" s="10"/>
      <c r="M8" s="10"/>
      <c r="N8" s="10"/>
      <c r="O8" s="10"/>
      <c r="P8" s="10"/>
      <c r="Q8" s="17"/>
    </row>
    <row r="9" customFormat="1" ht="16.55" customHeight="1" spans="1:17">
      <c r="A9" s="17"/>
      <c r="B9" s="87" t="s">
        <v>99</v>
      </c>
      <c r="C9" s="87" t="s">
        <v>100</v>
      </c>
      <c r="D9" s="87" t="s">
        <v>104</v>
      </c>
      <c r="E9" s="87" t="s">
        <v>75</v>
      </c>
      <c r="F9" s="87" t="s">
        <v>76</v>
      </c>
      <c r="G9" s="87" t="s">
        <v>80</v>
      </c>
      <c r="H9" s="10">
        <f t="shared" si="0"/>
        <v>31.68</v>
      </c>
      <c r="I9" s="10">
        <v>31.68</v>
      </c>
      <c r="J9" s="10"/>
      <c r="K9" s="10"/>
      <c r="L9" s="10"/>
      <c r="M9" s="10"/>
      <c r="N9" s="10"/>
      <c r="O9" s="10"/>
      <c r="P9" s="10"/>
      <c r="Q9" s="17"/>
    </row>
    <row r="10" ht="16.55" customHeight="1" spans="1:17">
      <c r="A10" s="107"/>
      <c r="B10" s="108" t="s">
        <v>105</v>
      </c>
      <c r="C10" s="108"/>
      <c r="D10" s="108"/>
      <c r="E10" s="108"/>
      <c r="F10" s="108"/>
      <c r="G10" s="108"/>
      <c r="H10" s="89">
        <v>135.78</v>
      </c>
      <c r="I10" s="89">
        <v>135.78</v>
      </c>
      <c r="J10" s="89">
        <f t="shared" ref="I10:P10" si="1">SUM(J6)</f>
        <v>0</v>
      </c>
      <c r="K10" s="89">
        <f t="shared" si="1"/>
        <v>0</v>
      </c>
      <c r="L10" s="89">
        <f t="shared" si="1"/>
        <v>0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107"/>
    </row>
    <row r="11" ht="9.75" customHeight="1" spans="1:17">
      <c r="A11" s="109"/>
      <c r="B11" s="14"/>
      <c r="C11" s="14"/>
      <c r="D11" s="14"/>
      <c r="E11" s="57"/>
      <c r="F11" s="57"/>
      <c r="G11" s="57"/>
      <c r="H11" s="14"/>
      <c r="I11" s="14"/>
      <c r="J11" s="14"/>
      <c r="K11" s="14"/>
      <c r="L11" s="14"/>
      <c r="M11" s="14"/>
      <c r="N11" s="14"/>
      <c r="O11" s="14"/>
      <c r="P11" s="14"/>
      <c r="Q11" s="109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G12" sqref="G12"/>
    </sheetView>
  </sheetViews>
  <sheetFormatPr defaultColWidth="10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104"/>
      <c r="B1" s="20"/>
      <c r="C1" s="21"/>
      <c r="D1" s="105"/>
    </row>
    <row r="2" ht="22.8" customHeight="1" spans="1:4">
      <c r="A2" s="17"/>
      <c r="B2" s="5" t="s">
        <v>106</v>
      </c>
      <c r="C2" s="5"/>
      <c r="D2" s="15"/>
    </row>
    <row r="3" ht="19.55" customHeight="1" spans="1:4">
      <c r="A3" s="17"/>
      <c r="B3" s="83"/>
      <c r="C3" s="84" t="s">
        <v>1</v>
      </c>
      <c r="D3" s="85"/>
    </row>
    <row r="4" ht="23" customHeight="1" spans="1:4">
      <c r="A4" s="106"/>
      <c r="B4" s="7" t="s">
        <v>107</v>
      </c>
      <c r="C4" s="7" t="s">
        <v>108</v>
      </c>
      <c r="D4" s="106"/>
    </row>
    <row r="5" ht="23" customHeight="1" spans="1:4">
      <c r="A5" s="106"/>
      <c r="B5" s="87"/>
      <c r="C5" s="94">
        <v>0</v>
      </c>
      <c r="D5" s="106"/>
    </row>
    <row r="6" ht="23" customHeight="1" spans="1:4">
      <c r="A6" s="106"/>
      <c r="B6" s="87"/>
      <c r="C6" s="87"/>
      <c r="D6" s="106"/>
    </row>
    <row r="7" ht="23" customHeight="1" spans="1:4">
      <c r="A7" s="106"/>
      <c r="B7" s="87"/>
      <c r="C7" s="87"/>
      <c r="D7" s="106"/>
    </row>
    <row r="8" ht="16.55" customHeight="1" spans="1:4">
      <c r="A8" s="17"/>
      <c r="B8" s="87" t="s">
        <v>109</v>
      </c>
      <c r="C8" s="10"/>
      <c r="D8" s="17"/>
    </row>
    <row r="9" ht="16.55" customHeight="1" spans="1:4">
      <c r="A9" s="107"/>
      <c r="B9" s="108" t="s">
        <v>105</v>
      </c>
      <c r="C9" s="89">
        <f>SUM(C5:C8)</f>
        <v>0</v>
      </c>
      <c r="D9" s="107"/>
    </row>
    <row r="10" ht="9.75" customHeight="1" spans="1:4">
      <c r="A10" s="109"/>
      <c r="B10" s="14"/>
      <c r="C10" s="14"/>
      <c r="D10" s="18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zoomScale="85" zoomScaleNormal="85" workbookViewId="0">
      <selection activeCell="K17" sqref="K17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93"/>
      <c r="B1" s="77"/>
      <c r="C1" s="78"/>
      <c r="D1" s="78"/>
      <c r="E1" s="78"/>
      <c r="F1" s="79"/>
    </row>
    <row r="2" ht="22.8" customHeight="1" spans="1:6">
      <c r="A2" s="9"/>
      <c r="B2" s="5" t="s">
        <v>110</v>
      </c>
      <c r="C2" s="5"/>
      <c r="D2" s="5"/>
      <c r="E2" s="5"/>
      <c r="F2" s="81"/>
    </row>
    <row r="3" ht="19.55" customHeight="1" spans="1:6">
      <c r="A3" s="9"/>
      <c r="B3" s="83"/>
      <c r="C3" s="83"/>
      <c r="D3" s="83"/>
      <c r="E3" s="84" t="s">
        <v>1</v>
      </c>
      <c r="F3" s="85"/>
    </row>
    <row r="4" ht="23" customHeight="1" spans="1:6">
      <c r="A4" s="48"/>
      <c r="B4" s="86" t="s">
        <v>2</v>
      </c>
      <c r="C4" s="86"/>
      <c r="D4" s="86" t="s">
        <v>3</v>
      </c>
      <c r="E4" s="86"/>
      <c r="F4" s="48"/>
    </row>
    <row r="5" ht="23" customHeight="1" spans="1:6">
      <c r="A5" s="48"/>
      <c r="B5" s="86" t="s">
        <v>4</v>
      </c>
      <c r="C5" s="86" t="s">
        <v>5</v>
      </c>
      <c r="D5" s="86" t="s">
        <v>4</v>
      </c>
      <c r="E5" s="86" t="s">
        <v>5</v>
      </c>
      <c r="F5" s="48"/>
    </row>
    <row r="6" ht="16.55" customHeight="1" spans="1:6">
      <c r="A6" s="9"/>
      <c r="B6" s="103" t="s">
        <v>111</v>
      </c>
      <c r="C6" s="10">
        <v>606.06</v>
      </c>
      <c r="D6" s="103" t="s">
        <v>112</v>
      </c>
      <c r="E6" s="10">
        <v>606.06</v>
      </c>
      <c r="F6" s="9"/>
    </row>
    <row r="7" ht="16.55" customHeight="1" spans="1:6">
      <c r="A7" s="9"/>
      <c r="B7" s="103" t="s">
        <v>113</v>
      </c>
      <c r="C7" s="10">
        <v>606.06</v>
      </c>
      <c r="D7" s="87" t="s">
        <v>7</v>
      </c>
      <c r="E7" s="10"/>
      <c r="F7" s="9"/>
    </row>
    <row r="8" ht="16.55" customHeight="1" spans="1:6">
      <c r="A8" s="9"/>
      <c r="B8" s="103" t="s">
        <v>114</v>
      </c>
      <c r="C8" s="10"/>
      <c r="D8" s="87" t="s">
        <v>9</v>
      </c>
      <c r="E8" s="10"/>
      <c r="F8" s="9"/>
    </row>
    <row r="9" ht="16.55" customHeight="1" spans="1:6">
      <c r="A9" s="9"/>
      <c r="B9" s="103" t="s">
        <v>115</v>
      </c>
      <c r="C9" s="10"/>
      <c r="D9" s="87" t="s">
        <v>11</v>
      </c>
      <c r="E9" s="10"/>
      <c r="F9" s="9"/>
    </row>
    <row r="10" ht="16.55" customHeight="1" spans="1:6">
      <c r="A10" s="9"/>
      <c r="B10" s="103"/>
      <c r="C10" s="10"/>
      <c r="D10" s="87" t="s">
        <v>13</v>
      </c>
      <c r="E10" s="10"/>
      <c r="F10" s="9"/>
    </row>
    <row r="11" ht="16.55" customHeight="1" spans="1:6">
      <c r="A11" s="9"/>
      <c r="B11" s="103"/>
      <c r="C11" s="10"/>
      <c r="D11" s="87" t="s">
        <v>15</v>
      </c>
      <c r="E11" s="10">
        <v>606.06</v>
      </c>
      <c r="F11" s="9"/>
    </row>
    <row r="12" ht="16.55" customHeight="1" spans="1:6">
      <c r="A12" s="9"/>
      <c r="B12" s="103"/>
      <c r="C12" s="10"/>
      <c r="D12" s="87" t="s">
        <v>17</v>
      </c>
      <c r="E12" s="10"/>
      <c r="F12" s="9"/>
    </row>
    <row r="13" ht="16.55" customHeight="1" spans="1:6">
      <c r="A13" s="9"/>
      <c r="B13" s="103"/>
      <c r="C13" s="10"/>
      <c r="D13" s="87" t="s">
        <v>19</v>
      </c>
      <c r="E13" s="10"/>
      <c r="F13" s="9"/>
    </row>
    <row r="14" ht="16.55" customHeight="1" spans="1:6">
      <c r="A14" s="9"/>
      <c r="B14" s="103"/>
      <c r="C14" s="10"/>
      <c r="D14" s="87" t="s">
        <v>21</v>
      </c>
      <c r="E14" s="10"/>
      <c r="F14" s="9"/>
    </row>
    <row r="15" ht="16.55" customHeight="1" spans="1:6">
      <c r="A15" s="9"/>
      <c r="B15" s="103"/>
      <c r="C15" s="10"/>
      <c r="D15" s="87" t="s">
        <v>23</v>
      </c>
      <c r="E15" s="10"/>
      <c r="F15" s="9"/>
    </row>
    <row r="16" ht="16.55" customHeight="1" spans="1:6">
      <c r="A16" s="9"/>
      <c r="B16" s="103"/>
      <c r="C16" s="10"/>
      <c r="D16" s="87" t="s">
        <v>24</v>
      </c>
      <c r="E16" s="10"/>
      <c r="F16" s="9"/>
    </row>
    <row r="17" ht="16.55" customHeight="1" spans="1:6">
      <c r="A17" s="9"/>
      <c r="B17" s="103"/>
      <c r="C17" s="10"/>
      <c r="D17" s="87" t="s">
        <v>25</v>
      </c>
      <c r="E17" s="10"/>
      <c r="F17" s="9"/>
    </row>
    <row r="18" ht="16.55" customHeight="1" spans="1:6">
      <c r="A18" s="9"/>
      <c r="B18" s="103"/>
      <c r="C18" s="10"/>
      <c r="D18" s="87" t="s">
        <v>26</v>
      </c>
      <c r="E18" s="10"/>
      <c r="F18" s="9"/>
    </row>
    <row r="19" ht="16.55" customHeight="1" spans="1:6">
      <c r="A19" s="9"/>
      <c r="B19" s="103"/>
      <c r="C19" s="10"/>
      <c r="D19" s="87" t="s">
        <v>27</v>
      </c>
      <c r="E19" s="10"/>
      <c r="F19" s="9"/>
    </row>
    <row r="20" ht="16.55" customHeight="1" spans="1:6">
      <c r="A20" s="9"/>
      <c r="B20" s="103"/>
      <c r="C20" s="10"/>
      <c r="D20" s="87" t="s">
        <v>28</v>
      </c>
      <c r="E20" s="10"/>
      <c r="F20" s="9"/>
    </row>
    <row r="21" ht="16.55" customHeight="1" spans="1:6">
      <c r="A21" s="9"/>
      <c r="B21" s="103"/>
      <c r="C21" s="10"/>
      <c r="D21" s="87" t="s">
        <v>29</v>
      </c>
      <c r="E21" s="10"/>
      <c r="F21" s="9"/>
    </row>
    <row r="22" ht="16.55" customHeight="1" spans="1:6">
      <c r="A22" s="9"/>
      <c r="B22" s="103"/>
      <c r="C22" s="10"/>
      <c r="D22" s="87" t="s">
        <v>30</v>
      </c>
      <c r="E22" s="10"/>
      <c r="F22" s="9"/>
    </row>
    <row r="23" ht="16.55" customHeight="1" spans="1:6">
      <c r="A23" s="9"/>
      <c r="B23" s="103"/>
      <c r="C23" s="10"/>
      <c r="D23" s="87" t="s">
        <v>31</v>
      </c>
      <c r="E23" s="10"/>
      <c r="F23" s="9"/>
    </row>
    <row r="24" ht="16.55" customHeight="1" spans="1:6">
      <c r="A24" s="9"/>
      <c r="B24" s="103"/>
      <c r="C24" s="10"/>
      <c r="D24" s="87" t="s">
        <v>32</v>
      </c>
      <c r="E24" s="10"/>
      <c r="F24" s="9"/>
    </row>
    <row r="25" ht="16.55" customHeight="1" spans="1:6">
      <c r="A25" s="9"/>
      <c r="B25" s="103"/>
      <c r="C25" s="10"/>
      <c r="D25" s="87" t="s">
        <v>33</v>
      </c>
      <c r="E25" s="10"/>
      <c r="F25" s="9"/>
    </row>
    <row r="26" ht="16.55" customHeight="1" spans="1:6">
      <c r="A26" s="9"/>
      <c r="B26" s="103"/>
      <c r="C26" s="10"/>
      <c r="D26" s="87" t="s">
        <v>34</v>
      </c>
      <c r="E26" s="10"/>
      <c r="F26" s="9"/>
    </row>
    <row r="27" ht="16.55" customHeight="1" spans="1:6">
      <c r="A27" s="9"/>
      <c r="B27" s="103"/>
      <c r="C27" s="10"/>
      <c r="D27" s="87" t="s">
        <v>35</v>
      </c>
      <c r="E27" s="10"/>
      <c r="F27" s="9"/>
    </row>
    <row r="28" ht="16.55" customHeight="1" spans="1:6">
      <c r="A28" s="9"/>
      <c r="B28" s="103"/>
      <c r="C28" s="10"/>
      <c r="D28" s="87" t="s">
        <v>36</v>
      </c>
      <c r="E28" s="10"/>
      <c r="F28" s="9"/>
    </row>
    <row r="29" ht="16.55" customHeight="1" spans="1:6">
      <c r="A29" s="9"/>
      <c r="B29" s="103"/>
      <c r="C29" s="10"/>
      <c r="D29" s="87" t="s">
        <v>37</v>
      </c>
      <c r="E29" s="10"/>
      <c r="F29" s="9"/>
    </row>
    <row r="30" ht="16.55" customHeight="1" spans="1:6">
      <c r="A30" s="9"/>
      <c r="B30" s="103"/>
      <c r="C30" s="10"/>
      <c r="D30" s="87" t="s">
        <v>116</v>
      </c>
      <c r="E30" s="10"/>
      <c r="F30" s="9"/>
    </row>
    <row r="31" ht="16.55" customHeight="1" spans="1:6">
      <c r="A31" s="9"/>
      <c r="B31" s="103"/>
      <c r="C31" s="10"/>
      <c r="D31" s="87" t="s">
        <v>117</v>
      </c>
      <c r="E31" s="10"/>
      <c r="F31" s="9"/>
    </row>
    <row r="32" ht="16.55" customHeight="1" spans="1:6">
      <c r="A32" s="9"/>
      <c r="B32" s="103"/>
      <c r="C32" s="10"/>
      <c r="D32" s="87" t="s">
        <v>118</v>
      </c>
      <c r="E32" s="10"/>
      <c r="F32" s="9"/>
    </row>
    <row r="33" ht="16.55" customHeight="1" spans="1:6">
      <c r="A33" s="9"/>
      <c r="B33" s="103"/>
      <c r="C33" s="10"/>
      <c r="D33" s="87" t="s">
        <v>119</v>
      </c>
      <c r="E33" s="10"/>
      <c r="F33" s="9"/>
    </row>
    <row r="34" ht="16.55" customHeight="1" spans="1:6">
      <c r="A34" s="9"/>
      <c r="B34" s="103"/>
      <c r="C34" s="10"/>
      <c r="D34" s="87" t="s">
        <v>120</v>
      </c>
      <c r="E34" s="10"/>
      <c r="F34" s="9"/>
    </row>
    <row r="35" ht="16.55" customHeight="1" spans="1:6">
      <c r="A35" s="9"/>
      <c r="B35" s="103"/>
      <c r="C35" s="10"/>
      <c r="D35" s="87" t="s">
        <v>121</v>
      </c>
      <c r="E35" s="10"/>
      <c r="F35" s="9"/>
    </row>
    <row r="36" ht="16.55" customHeight="1" spans="1:6">
      <c r="A36" s="9"/>
      <c r="B36" s="103"/>
      <c r="C36" s="10"/>
      <c r="D36" s="87" t="s">
        <v>122</v>
      </c>
      <c r="E36" s="10"/>
      <c r="F36" s="9"/>
    </row>
    <row r="37" ht="16.55" customHeight="1" spans="1:6">
      <c r="A37" s="9"/>
      <c r="B37" s="103" t="s">
        <v>123</v>
      </c>
      <c r="C37" s="10">
        <f>SUM(C38:C40)</f>
        <v>0</v>
      </c>
      <c r="D37" s="103" t="s">
        <v>124</v>
      </c>
      <c r="E37" s="10"/>
      <c r="F37" s="9"/>
    </row>
    <row r="38" ht="16.55" customHeight="1" spans="1:6">
      <c r="A38" s="9"/>
      <c r="B38" s="103" t="s">
        <v>125</v>
      </c>
      <c r="C38" s="10"/>
      <c r="D38" s="103"/>
      <c r="E38" s="10"/>
      <c r="F38" s="9"/>
    </row>
    <row r="39" ht="16.55" customHeight="1" spans="1:6">
      <c r="A39" s="1"/>
      <c r="B39" s="103" t="s">
        <v>126</v>
      </c>
      <c r="C39" s="10"/>
      <c r="D39" s="103"/>
      <c r="E39" s="10"/>
      <c r="F39" s="1"/>
    </row>
    <row r="40" ht="16.55" customHeight="1" spans="1:6">
      <c r="A40" s="1"/>
      <c r="B40" s="103" t="s">
        <v>127</v>
      </c>
      <c r="C40" s="10"/>
      <c r="D40" s="103"/>
      <c r="E40" s="10"/>
      <c r="F40" s="1"/>
    </row>
    <row r="41" ht="16.55" customHeight="1" spans="1:6">
      <c r="A41" s="9"/>
      <c r="B41" s="52" t="s">
        <v>46</v>
      </c>
      <c r="C41" s="89">
        <f>SUM(C6,C37)</f>
        <v>606.06</v>
      </c>
      <c r="D41" s="52" t="s">
        <v>47</v>
      </c>
      <c r="E41" s="89">
        <f>SUM(E7:E37)</f>
        <v>606.06</v>
      </c>
      <c r="F41" s="9"/>
    </row>
    <row r="42" ht="9.75" customHeight="1" spans="1:6">
      <c r="A42" s="98"/>
      <c r="B42" s="91"/>
      <c r="C42" s="91"/>
      <c r="D42" s="91"/>
      <c r="E42" s="91"/>
      <c r="F42" s="92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93"/>
      <c r="B1" s="77"/>
      <c r="C1" s="99"/>
      <c r="D1" s="78"/>
      <c r="E1" s="78"/>
      <c r="F1" s="78"/>
      <c r="G1" s="78"/>
      <c r="H1" s="78" t="s">
        <v>89</v>
      </c>
      <c r="I1" s="78"/>
      <c r="J1" s="99"/>
      <c r="K1" s="79"/>
    </row>
    <row r="2" ht="22.8" customHeight="1" spans="1:11">
      <c r="A2" s="9"/>
      <c r="B2" s="5" t="s">
        <v>128</v>
      </c>
      <c r="C2" s="5"/>
      <c r="D2" s="5"/>
      <c r="E2" s="5"/>
      <c r="F2" s="5"/>
      <c r="G2" s="5"/>
      <c r="H2" s="5"/>
      <c r="I2" s="5"/>
      <c r="J2" s="101"/>
      <c r="K2" s="81"/>
    </row>
    <row r="3" ht="19.55" customHeight="1" spans="1:11">
      <c r="A3" s="9"/>
      <c r="B3" s="83"/>
      <c r="C3" s="83"/>
      <c r="D3" s="83"/>
      <c r="E3" s="83"/>
      <c r="F3" s="83"/>
      <c r="G3" s="83"/>
      <c r="H3" s="83"/>
      <c r="I3" s="84"/>
      <c r="J3" s="84" t="s">
        <v>1</v>
      </c>
      <c r="K3" s="85"/>
    </row>
    <row r="4" ht="23" customHeight="1" spans="1:11">
      <c r="A4" s="48"/>
      <c r="B4" s="86" t="s">
        <v>129</v>
      </c>
      <c r="C4" s="86" t="s">
        <v>130</v>
      </c>
      <c r="D4" s="86"/>
      <c r="E4" s="86" t="s">
        <v>131</v>
      </c>
      <c r="F4" s="86"/>
      <c r="G4" s="86"/>
      <c r="H4" s="86"/>
      <c r="I4" s="86"/>
      <c r="J4" s="86"/>
      <c r="K4" s="48"/>
    </row>
    <row r="5" ht="23" customHeight="1" spans="1:11">
      <c r="A5" s="48"/>
      <c r="B5" s="86"/>
      <c r="C5" s="86" t="s">
        <v>132</v>
      </c>
      <c r="D5" s="86" t="s">
        <v>133</v>
      </c>
      <c r="E5" s="86" t="s">
        <v>51</v>
      </c>
      <c r="F5" s="86" t="s">
        <v>69</v>
      </c>
      <c r="G5" s="86"/>
      <c r="H5" s="86"/>
      <c r="I5" s="86" t="s">
        <v>70</v>
      </c>
      <c r="J5" s="86"/>
      <c r="K5" s="102"/>
    </row>
    <row r="6" ht="34.5" customHeight="1" spans="1:11">
      <c r="A6" s="48"/>
      <c r="B6" s="86"/>
      <c r="C6" s="86"/>
      <c r="D6" s="86"/>
      <c r="E6" s="86"/>
      <c r="F6" s="86" t="s">
        <v>53</v>
      </c>
      <c r="G6" s="86" t="s">
        <v>134</v>
      </c>
      <c r="H6" s="86" t="s">
        <v>135</v>
      </c>
      <c r="I6" s="86" t="s">
        <v>136</v>
      </c>
      <c r="J6" s="7" t="s">
        <v>137</v>
      </c>
      <c r="K6" s="48"/>
    </row>
    <row r="7" ht="25.3" customHeight="1" spans="1:11">
      <c r="A7" s="9"/>
      <c r="B7" s="87" t="s">
        <v>99</v>
      </c>
      <c r="C7" s="87">
        <v>2050201</v>
      </c>
      <c r="D7" s="87" t="s">
        <v>138</v>
      </c>
      <c r="E7" s="10">
        <f>SUM(F7,I7)</f>
        <v>606.06</v>
      </c>
      <c r="F7" s="10">
        <f>SUM(G7:H7)</f>
        <v>470.28</v>
      </c>
      <c r="G7" s="10">
        <v>368.5</v>
      </c>
      <c r="H7" s="10">
        <v>101.78</v>
      </c>
      <c r="I7" s="10">
        <v>135.78</v>
      </c>
      <c r="J7" s="10">
        <v>135.78</v>
      </c>
      <c r="K7" s="9"/>
    </row>
    <row r="8" ht="25.3" customHeight="1" spans="1:11">
      <c r="A8" s="9"/>
      <c r="B8" s="87"/>
      <c r="C8" s="87"/>
      <c r="D8" s="87"/>
      <c r="E8" s="10">
        <f t="shared" ref="E8:E16" si="0">SUM(F8,I8)</f>
        <v>0</v>
      </c>
      <c r="F8" s="10">
        <f t="shared" ref="F8:F16" si="1">SUM(G8:H8)</f>
        <v>0</v>
      </c>
      <c r="G8" s="10"/>
      <c r="H8" s="10"/>
      <c r="I8" s="10"/>
      <c r="J8" s="10"/>
      <c r="K8" s="9"/>
    </row>
    <row r="9" ht="25.3" customHeight="1" spans="1:11">
      <c r="A9" s="9"/>
      <c r="B9" s="87"/>
      <c r="C9" s="87"/>
      <c r="D9" s="87"/>
      <c r="E9" s="10">
        <f t="shared" si="0"/>
        <v>0</v>
      </c>
      <c r="F9" s="10">
        <f t="shared" si="1"/>
        <v>0</v>
      </c>
      <c r="G9" s="10"/>
      <c r="H9" s="10"/>
      <c r="I9" s="10"/>
      <c r="J9" s="10"/>
      <c r="K9" s="9"/>
    </row>
    <row r="10" ht="25.3" customHeight="1" spans="1:11">
      <c r="A10" s="9"/>
      <c r="B10" s="87"/>
      <c r="C10" s="87"/>
      <c r="D10" s="87"/>
      <c r="E10" s="10">
        <f t="shared" si="0"/>
        <v>0</v>
      </c>
      <c r="F10" s="10">
        <f t="shared" si="1"/>
        <v>0</v>
      </c>
      <c r="G10" s="10"/>
      <c r="H10" s="10"/>
      <c r="I10" s="10"/>
      <c r="J10" s="10"/>
      <c r="K10" s="9"/>
    </row>
    <row r="11" ht="25.3" customHeight="1" spans="1:11">
      <c r="A11" s="9"/>
      <c r="B11" s="87"/>
      <c r="C11" s="87"/>
      <c r="D11" s="87"/>
      <c r="E11" s="10">
        <f t="shared" si="0"/>
        <v>0</v>
      </c>
      <c r="F11" s="10">
        <f t="shared" si="1"/>
        <v>0</v>
      </c>
      <c r="G11" s="10"/>
      <c r="H11" s="10"/>
      <c r="I11" s="10"/>
      <c r="J11" s="10"/>
      <c r="K11" s="9"/>
    </row>
    <row r="12" ht="25.3" customHeight="1" spans="1:11">
      <c r="A12" s="9"/>
      <c r="B12" s="87"/>
      <c r="C12" s="87"/>
      <c r="D12" s="87"/>
      <c r="E12" s="10">
        <f t="shared" si="0"/>
        <v>0</v>
      </c>
      <c r="F12" s="10">
        <f t="shared" si="1"/>
        <v>0</v>
      </c>
      <c r="G12" s="10"/>
      <c r="H12" s="10"/>
      <c r="I12" s="10"/>
      <c r="J12" s="10"/>
      <c r="K12" s="9"/>
    </row>
    <row r="13" ht="25.3" customHeight="1" spans="1:11">
      <c r="A13" s="9"/>
      <c r="B13" s="87"/>
      <c r="C13" s="87"/>
      <c r="D13" s="87"/>
      <c r="E13" s="10">
        <f t="shared" si="0"/>
        <v>0</v>
      </c>
      <c r="F13" s="10">
        <f t="shared" si="1"/>
        <v>0</v>
      </c>
      <c r="G13" s="10"/>
      <c r="H13" s="10"/>
      <c r="I13" s="10"/>
      <c r="J13" s="10"/>
      <c r="K13" s="9"/>
    </row>
    <row r="14" ht="25.3" customHeight="1" spans="1:11">
      <c r="A14" s="9"/>
      <c r="B14" s="87"/>
      <c r="C14" s="87"/>
      <c r="D14" s="87"/>
      <c r="E14" s="10">
        <f t="shared" si="0"/>
        <v>0</v>
      </c>
      <c r="F14" s="10">
        <f t="shared" si="1"/>
        <v>0</v>
      </c>
      <c r="G14" s="10"/>
      <c r="H14" s="10"/>
      <c r="I14" s="10"/>
      <c r="J14" s="10"/>
      <c r="K14" s="9"/>
    </row>
    <row r="15" ht="25.3" customHeight="1" spans="1:11">
      <c r="A15" s="9"/>
      <c r="B15" s="87"/>
      <c r="C15" s="87"/>
      <c r="D15" s="87"/>
      <c r="E15" s="10">
        <f t="shared" si="0"/>
        <v>0</v>
      </c>
      <c r="F15" s="10">
        <f t="shared" si="1"/>
        <v>0</v>
      </c>
      <c r="G15" s="10"/>
      <c r="H15" s="10"/>
      <c r="I15" s="10"/>
      <c r="J15" s="10"/>
      <c r="K15" s="9"/>
    </row>
    <row r="16" ht="25.3" customHeight="1" spans="1:11">
      <c r="A16" s="9"/>
      <c r="B16" s="87"/>
      <c r="C16" s="87"/>
      <c r="D16" s="87"/>
      <c r="E16" s="10">
        <f t="shared" si="0"/>
        <v>0</v>
      </c>
      <c r="F16" s="10">
        <f t="shared" si="1"/>
        <v>0</v>
      </c>
      <c r="G16" s="10"/>
      <c r="H16" s="10"/>
      <c r="I16" s="10"/>
      <c r="J16" s="10"/>
      <c r="K16" s="9"/>
    </row>
    <row r="17" ht="16.55" customHeight="1" spans="1:11">
      <c r="A17" s="88"/>
      <c r="B17" s="53"/>
      <c r="C17" s="53"/>
      <c r="D17" s="52" t="s">
        <v>64</v>
      </c>
      <c r="E17" s="89">
        <f t="shared" ref="E17:J17" si="2">SUM(E7:E16)</f>
        <v>606.06</v>
      </c>
      <c r="F17" s="89">
        <f t="shared" si="2"/>
        <v>470.28</v>
      </c>
      <c r="G17" s="89">
        <f t="shared" si="2"/>
        <v>368.5</v>
      </c>
      <c r="H17" s="89">
        <f t="shared" si="2"/>
        <v>101.78</v>
      </c>
      <c r="I17" s="89">
        <f t="shared" si="2"/>
        <v>135.78</v>
      </c>
      <c r="J17" s="89">
        <f t="shared" si="2"/>
        <v>135.78</v>
      </c>
      <c r="K17" s="88"/>
    </row>
    <row r="18" ht="9.75" customHeight="1" spans="1:11">
      <c r="A18" s="98"/>
      <c r="B18" s="91"/>
      <c r="C18" s="100"/>
      <c r="D18" s="91"/>
      <c r="E18" s="91"/>
      <c r="F18" s="91"/>
      <c r="G18" s="91"/>
      <c r="H18" s="91"/>
      <c r="I18" s="91"/>
      <c r="J18" s="100"/>
      <c r="K18" s="92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6" activePane="bottomLeft" state="frozen"/>
      <selection/>
      <selection pane="bottomLeft" activeCell="E28" sqref="E28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93"/>
      <c r="B1" s="77"/>
      <c r="C1" s="78"/>
      <c r="D1" s="78"/>
      <c r="E1" s="78"/>
      <c r="F1" s="78" t="s">
        <v>89</v>
      </c>
      <c r="G1" s="79"/>
    </row>
    <row r="2" ht="22.8" customHeight="1" spans="1:7">
      <c r="A2" s="9"/>
      <c r="B2" s="5" t="s">
        <v>139</v>
      </c>
      <c r="C2" s="5"/>
      <c r="D2" s="5"/>
      <c r="E2" s="5"/>
      <c r="F2" s="5"/>
      <c r="G2" s="81"/>
    </row>
    <row r="3" ht="19.55" customHeight="1" spans="1:7">
      <c r="A3" s="9"/>
      <c r="B3" s="83"/>
      <c r="C3" s="83"/>
      <c r="D3" s="83"/>
      <c r="E3" s="83"/>
      <c r="F3" s="84" t="s">
        <v>1</v>
      </c>
      <c r="G3" s="85"/>
    </row>
    <row r="4" ht="22.8" customHeight="1" spans="1:7">
      <c r="A4" s="48"/>
      <c r="B4" s="86" t="s">
        <v>67</v>
      </c>
      <c r="C4" s="86" t="s">
        <v>68</v>
      </c>
      <c r="D4" s="86" t="s">
        <v>131</v>
      </c>
      <c r="E4" s="86"/>
      <c r="F4" s="86"/>
      <c r="G4" s="48"/>
    </row>
    <row r="5" ht="22.8" customHeight="1" spans="1:7">
      <c r="A5" s="48"/>
      <c r="B5" s="86"/>
      <c r="C5" s="86"/>
      <c r="D5" s="86" t="s">
        <v>51</v>
      </c>
      <c r="E5" s="86" t="s">
        <v>134</v>
      </c>
      <c r="F5" s="86" t="s">
        <v>135</v>
      </c>
      <c r="G5" s="48"/>
    </row>
    <row r="6" ht="16.55" customHeight="1" spans="1:7">
      <c r="A6" s="9"/>
      <c r="B6" s="97" t="s">
        <v>76</v>
      </c>
      <c r="C6" s="97" t="s">
        <v>77</v>
      </c>
      <c r="D6" s="10">
        <f>SUM(E6:F6)</f>
        <v>74.91</v>
      </c>
      <c r="E6" s="10">
        <v>74.91</v>
      </c>
      <c r="F6" s="10"/>
      <c r="G6" s="9"/>
    </row>
    <row r="7" ht="16.55" customHeight="1" spans="1:7">
      <c r="A7" s="9"/>
      <c r="B7" s="97" t="s">
        <v>76</v>
      </c>
      <c r="C7" s="97" t="s">
        <v>78</v>
      </c>
      <c r="D7" s="10">
        <f t="shared" ref="D7:D18" si="0">SUM(E7:F7)</f>
        <v>36.84</v>
      </c>
      <c r="E7" s="10">
        <v>36.84</v>
      </c>
      <c r="F7" s="10"/>
      <c r="G7" s="9"/>
    </row>
    <row r="8" ht="16.55" customHeight="1" spans="1:7">
      <c r="A8" s="9"/>
      <c r="B8" s="97" t="s">
        <v>76</v>
      </c>
      <c r="C8" s="97" t="s">
        <v>79</v>
      </c>
      <c r="D8" s="10">
        <f t="shared" si="0"/>
        <v>256.74</v>
      </c>
      <c r="E8" s="10">
        <v>256.74</v>
      </c>
      <c r="F8" s="10"/>
      <c r="G8" s="9"/>
    </row>
    <row r="9" ht="16.55" customHeight="1" spans="1:7">
      <c r="A9" s="9"/>
      <c r="B9" s="97" t="s">
        <v>76</v>
      </c>
      <c r="C9" s="97" t="s">
        <v>80</v>
      </c>
      <c r="D9" s="10">
        <f t="shared" si="0"/>
        <v>0</v>
      </c>
      <c r="E9" s="10"/>
      <c r="F9" s="10"/>
      <c r="G9" s="9"/>
    </row>
    <row r="10" ht="16.55" customHeight="1" spans="1:7">
      <c r="A10" s="9"/>
      <c r="B10" s="97" t="s">
        <v>81</v>
      </c>
      <c r="C10" s="97" t="s">
        <v>82</v>
      </c>
      <c r="D10" s="10">
        <f t="shared" si="0"/>
        <v>45.8</v>
      </c>
      <c r="E10" s="10"/>
      <c r="F10" s="10">
        <v>45.8</v>
      </c>
      <c r="G10" s="9"/>
    </row>
    <row r="11" ht="16.55" customHeight="1" spans="1:7">
      <c r="A11" s="9"/>
      <c r="B11" s="97" t="s">
        <v>81</v>
      </c>
      <c r="C11" s="97" t="s">
        <v>83</v>
      </c>
      <c r="D11" s="10">
        <f t="shared" si="0"/>
        <v>26.73</v>
      </c>
      <c r="E11" s="10"/>
      <c r="F11" s="10">
        <v>26.73</v>
      </c>
      <c r="G11" s="9"/>
    </row>
    <row r="12" ht="16.55" customHeight="1" spans="1:7">
      <c r="A12" s="9"/>
      <c r="B12" s="97" t="s">
        <v>81</v>
      </c>
      <c r="C12" s="97" t="s">
        <v>84</v>
      </c>
      <c r="D12" s="10">
        <f t="shared" si="0"/>
        <v>16.57</v>
      </c>
      <c r="E12" s="10"/>
      <c r="F12" s="10">
        <v>16.57</v>
      </c>
      <c r="G12" s="9"/>
    </row>
    <row r="13" ht="16.55" customHeight="1" spans="1:7">
      <c r="A13" s="9"/>
      <c r="B13" s="97" t="s">
        <v>81</v>
      </c>
      <c r="C13" s="97" t="s">
        <v>85</v>
      </c>
      <c r="D13" s="10">
        <f t="shared" si="0"/>
        <v>1.04</v>
      </c>
      <c r="E13" s="10"/>
      <c r="F13" s="10">
        <v>1.04</v>
      </c>
      <c r="G13" s="9"/>
    </row>
    <row r="14" ht="16.55" customHeight="1" spans="1:7">
      <c r="A14" s="9"/>
      <c r="B14" s="97" t="s">
        <v>81</v>
      </c>
      <c r="C14" s="97" t="s">
        <v>86</v>
      </c>
      <c r="D14" s="10">
        <f t="shared" si="0"/>
        <v>0</v>
      </c>
      <c r="E14" s="10"/>
      <c r="F14" s="10"/>
      <c r="G14" s="9"/>
    </row>
    <row r="15" ht="16.55" customHeight="1" spans="1:7">
      <c r="A15" s="9"/>
      <c r="B15" s="97" t="s">
        <v>81</v>
      </c>
      <c r="C15" s="97" t="s">
        <v>87</v>
      </c>
      <c r="D15" s="10">
        <f t="shared" si="0"/>
        <v>9.8</v>
      </c>
      <c r="E15" s="10"/>
      <c r="F15" s="10">
        <v>9.8</v>
      </c>
      <c r="G15" s="9"/>
    </row>
    <row r="16" ht="16.55" customHeight="1" spans="1:7">
      <c r="A16" s="9"/>
      <c r="B16" s="97" t="s">
        <v>81</v>
      </c>
      <c r="C16" s="97" t="s">
        <v>88</v>
      </c>
      <c r="D16" s="10">
        <f t="shared" si="0"/>
        <v>1.85</v>
      </c>
      <c r="E16" s="10"/>
      <c r="F16" s="10">
        <v>1.85</v>
      </c>
      <c r="G16" s="9"/>
    </row>
    <row r="17" ht="16.55" customHeight="1" spans="1:7">
      <c r="A17" s="9"/>
      <c r="B17" s="87"/>
      <c r="C17" s="87"/>
      <c r="D17" s="10">
        <f t="shared" si="0"/>
        <v>0</v>
      </c>
      <c r="E17" s="10"/>
      <c r="F17" s="10"/>
      <c r="G17" s="9"/>
    </row>
    <row r="18" ht="16.55" customHeight="1" spans="1:7">
      <c r="A18" s="9"/>
      <c r="B18" s="87"/>
      <c r="C18" s="87"/>
      <c r="D18" s="10">
        <f t="shared" si="0"/>
        <v>0</v>
      </c>
      <c r="E18" s="10"/>
      <c r="F18" s="10"/>
      <c r="G18" s="9"/>
    </row>
    <row r="19" ht="16.55" customHeight="1" spans="1:7">
      <c r="A19" s="88"/>
      <c r="B19" s="53"/>
      <c r="C19" s="52" t="s">
        <v>64</v>
      </c>
      <c r="D19" s="89">
        <f>SUM(D6:D18)</f>
        <v>470.28</v>
      </c>
      <c r="E19" s="89">
        <v>368.5</v>
      </c>
      <c r="F19" s="89">
        <v>101.78</v>
      </c>
      <c r="G19" s="88"/>
    </row>
    <row r="20" ht="9.75" customHeight="1" spans="1:7">
      <c r="A20" s="98"/>
      <c r="B20" s="91"/>
      <c r="C20" s="91"/>
      <c r="D20" s="91"/>
      <c r="E20" s="91"/>
      <c r="F20" s="91"/>
      <c r="G20" s="92"/>
    </row>
  </sheetData>
  <mergeCells count="6">
    <mergeCell ref="B2:F2"/>
    <mergeCell ref="B3:C3"/>
    <mergeCell ref="D4:F4"/>
    <mergeCell ref="A6:A1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opLeftCell="C1"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93"/>
      <c r="B1" s="77"/>
      <c r="C1" s="78"/>
      <c r="D1" s="78"/>
      <c r="E1" s="78"/>
      <c r="F1" s="78"/>
      <c r="G1" s="78" t="s">
        <v>89</v>
      </c>
      <c r="H1" s="79"/>
    </row>
    <row r="2" ht="22.8" customHeight="1" spans="1:8">
      <c r="A2" s="9"/>
      <c r="B2" s="5" t="s">
        <v>140</v>
      </c>
      <c r="C2" s="5"/>
      <c r="D2" s="5"/>
      <c r="E2" s="5"/>
      <c r="F2" s="5"/>
      <c r="G2" s="5"/>
      <c r="H2" s="81"/>
    </row>
    <row r="3" ht="19.55" customHeight="1" spans="1:8">
      <c r="A3" s="9"/>
      <c r="B3" s="83"/>
      <c r="C3" s="83"/>
      <c r="D3" s="83"/>
      <c r="E3" s="83"/>
      <c r="F3" s="83"/>
      <c r="G3" s="84" t="s">
        <v>1</v>
      </c>
      <c r="H3" s="85"/>
    </row>
    <row r="4" ht="22.8" customHeight="1" spans="1:8">
      <c r="A4" s="48"/>
      <c r="B4" s="86" t="s">
        <v>66</v>
      </c>
      <c r="C4" s="86" t="s">
        <v>67</v>
      </c>
      <c r="D4" s="86" t="s">
        <v>68</v>
      </c>
      <c r="E4" s="86" t="s">
        <v>131</v>
      </c>
      <c r="F4" s="86"/>
      <c r="G4" s="86"/>
      <c r="H4" s="48"/>
    </row>
    <row r="5" ht="22.8" customHeight="1" spans="1:8">
      <c r="A5" s="48"/>
      <c r="B5" s="86"/>
      <c r="C5" s="86"/>
      <c r="D5" s="86"/>
      <c r="E5" s="86" t="s">
        <v>51</v>
      </c>
      <c r="F5" s="86" t="s">
        <v>69</v>
      </c>
      <c r="G5" s="86" t="s">
        <v>70</v>
      </c>
      <c r="H5" s="48"/>
    </row>
    <row r="6" ht="22.8" customHeight="1" spans="1:9">
      <c r="A6" s="48"/>
      <c r="B6" s="87"/>
      <c r="C6" s="87"/>
      <c r="D6" s="87"/>
      <c r="E6" s="94">
        <v>0</v>
      </c>
      <c r="F6" s="94">
        <v>0</v>
      </c>
      <c r="G6" s="94">
        <v>0</v>
      </c>
      <c r="H6" s="95"/>
      <c r="I6" s="96"/>
    </row>
    <row r="7" ht="22.8" customHeight="1" spans="1:9">
      <c r="A7" s="48"/>
      <c r="B7" s="87"/>
      <c r="C7" s="87"/>
      <c r="D7" s="87"/>
      <c r="E7" s="87"/>
      <c r="F7" s="87"/>
      <c r="G7" s="87"/>
      <c r="H7" s="95"/>
      <c r="I7" s="96"/>
    </row>
    <row r="8" ht="22.8" customHeight="1" spans="1:9">
      <c r="A8" s="48"/>
      <c r="B8" s="87"/>
      <c r="C8" s="87"/>
      <c r="D8" s="87"/>
      <c r="E8" s="87"/>
      <c r="F8" s="87"/>
      <c r="G8" s="87"/>
      <c r="H8" s="95"/>
      <c r="I8" s="96"/>
    </row>
    <row r="9" ht="22.8" customHeight="1" spans="1:9">
      <c r="A9" s="48"/>
      <c r="B9" s="87"/>
      <c r="C9" s="87"/>
      <c r="D9" s="87"/>
      <c r="E9" s="87"/>
      <c r="F9" s="87"/>
      <c r="G9" s="87"/>
      <c r="H9" s="95"/>
      <c r="I9" s="96"/>
    </row>
    <row r="10" ht="16.55" customHeight="1" spans="1:8">
      <c r="A10" s="9"/>
      <c r="B10" s="87" t="s">
        <v>109</v>
      </c>
      <c r="C10" s="87" t="s">
        <v>109</v>
      </c>
      <c r="D10" s="87" t="s">
        <v>109</v>
      </c>
      <c r="E10" s="10"/>
      <c r="F10" s="10"/>
      <c r="G10" s="10"/>
      <c r="H10" s="9"/>
    </row>
    <row r="11" ht="16.55" customHeight="1" spans="1:8">
      <c r="A11" s="88"/>
      <c r="B11" s="53"/>
      <c r="C11" s="53"/>
      <c r="D11" s="52" t="s">
        <v>64</v>
      </c>
      <c r="E11" s="89">
        <v>0</v>
      </c>
      <c r="F11" s="89">
        <v>0</v>
      </c>
      <c r="G11" s="89">
        <v>0</v>
      </c>
      <c r="H11" s="88"/>
    </row>
    <row r="12" ht="9.75" customHeight="1" spans="1:8">
      <c r="A12" s="90"/>
      <c r="B12" s="91"/>
      <c r="C12" s="91"/>
      <c r="D12" s="91"/>
      <c r="E12" s="91"/>
      <c r="F12" s="91"/>
      <c r="G12" s="91"/>
      <c r="H12" s="9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13项目支出绩效表 (2)</vt:lpstr>
      <vt:lpstr>13项目支出绩效表 (3)</vt:lpstr>
      <vt:lpstr>13项目支出绩效表 (4)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曹佳星</cp:lastModifiedBy>
  <dcterms:created xsi:type="dcterms:W3CDTF">2022-12-25T06:58:00Z</dcterms:created>
  <dcterms:modified xsi:type="dcterms:W3CDTF">2023-02-08T09:04:02Z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B7786376F5094A2BA46ECFF98C5F3981</vt:lpwstr>
  </property>
</Properties>
</file>