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tabRatio="693" activeTab="5"/>
  </bookViews>
  <sheets>
    <sheet name="主要指标一" sheetId="1" r:id="rId1"/>
    <sheet name="主要指标二" sheetId="2" r:id="rId2"/>
    <sheet name="主要指标三" sheetId="3" r:id="rId3"/>
    <sheet name="主要指标四" sheetId="4" r:id="rId4"/>
    <sheet name="主要指标五" sheetId="5" r:id="rId5"/>
    <sheet name="主要指标六" sheetId="6" r:id="rId6"/>
    <sheet name="主要指标七" sheetId="7" r:id="rId7"/>
  </sheets>
  <definedNames/>
  <calcPr fullCalcOnLoad="1"/>
</workbook>
</file>

<file path=xl/sharedStrings.xml><?xml version="1.0" encoding="utf-8"?>
<sst xmlns="http://schemas.openxmlformats.org/spreadsheetml/2006/main" count="395" uniqueCount="237">
  <si>
    <t xml:space="preserve"> </t>
  </si>
  <si>
    <t xml:space="preserve">区域概况 </t>
  </si>
  <si>
    <t>全区地域面积</t>
  </si>
  <si>
    <t>平方公里</t>
  </si>
  <si>
    <t>乡镇数</t>
  </si>
  <si>
    <t>个</t>
  </si>
  <si>
    <t>街道办事处</t>
  </si>
  <si>
    <t>村民委员会</t>
  </si>
  <si>
    <t>居委会</t>
  </si>
  <si>
    <t>平均气温</t>
  </si>
  <si>
    <t>度</t>
  </si>
  <si>
    <t>人口和劳动力</t>
  </si>
  <si>
    <t xml:space="preserve">      户</t>
  </si>
  <si>
    <t xml:space="preserve">      人</t>
  </si>
  <si>
    <t>国民经济核算</t>
  </si>
  <si>
    <t>地区生产总值</t>
  </si>
  <si>
    <t>万   元</t>
  </si>
  <si>
    <t>固定资产投资</t>
  </si>
  <si>
    <t>全社会固定资产投资额</t>
  </si>
  <si>
    <t>建筑业</t>
  </si>
  <si>
    <t>建筑业总产值</t>
  </si>
  <si>
    <t>房屋建筑开复工面积</t>
  </si>
  <si>
    <t>万平方米</t>
  </si>
  <si>
    <t>房屋建筑竣工面积</t>
  </si>
  <si>
    <t>人民生活</t>
  </si>
  <si>
    <t>元</t>
  </si>
  <si>
    <t>城镇居民人均可支配收入</t>
  </si>
  <si>
    <t>城乡居民储蓄余额</t>
  </si>
  <si>
    <t>万  元</t>
  </si>
  <si>
    <t>财政税收金融</t>
  </si>
  <si>
    <t>各项税收</t>
  </si>
  <si>
    <t xml:space="preserve">  元</t>
  </si>
  <si>
    <t>人</t>
  </si>
  <si>
    <t>实际利用外资</t>
  </si>
  <si>
    <t>万美元</t>
  </si>
  <si>
    <t>旅游收入</t>
  </si>
  <si>
    <t>接待旅游人数</t>
  </si>
  <si>
    <t>万人次</t>
  </si>
  <si>
    <t>全年化肥施用量</t>
  </si>
  <si>
    <t>吨</t>
  </si>
  <si>
    <t>农业用电量</t>
  </si>
  <si>
    <t>万千瓦时</t>
  </si>
  <si>
    <t>农副产品产量</t>
  </si>
  <si>
    <t>头</t>
  </si>
  <si>
    <t>水产品总产量</t>
  </si>
  <si>
    <t>工       业</t>
  </si>
  <si>
    <t>全部法人单位工业总产值</t>
  </si>
  <si>
    <t>全部法人单位工业利润总额</t>
  </si>
  <si>
    <t>社会消费品零售额</t>
  </si>
  <si>
    <t>各类商品交易市场成交额</t>
  </si>
  <si>
    <t>公共图书馆</t>
  </si>
  <si>
    <t>公共图书馆藏书</t>
  </si>
  <si>
    <t>万册</t>
  </si>
  <si>
    <t>卫生</t>
  </si>
  <si>
    <t>实有床位数</t>
  </si>
  <si>
    <t>张</t>
  </si>
  <si>
    <t>卫生技术人员</t>
  </si>
  <si>
    <t>公共设施</t>
  </si>
  <si>
    <t>体育场馆</t>
  </si>
  <si>
    <t>道路长度</t>
  </si>
  <si>
    <t>公里</t>
  </si>
  <si>
    <t>常住人口</t>
  </si>
  <si>
    <t>户籍人口</t>
  </si>
  <si>
    <t>万人</t>
  </si>
  <si>
    <t>新增三资企业个数</t>
  </si>
  <si>
    <t>个</t>
  </si>
  <si>
    <t>农作物总播种面积</t>
  </si>
  <si>
    <t>亿美元</t>
  </si>
  <si>
    <t>全部法人单位工业主营业务收入</t>
  </si>
  <si>
    <t>二级和好于二级天数占全年比例</t>
  </si>
  <si>
    <t>%</t>
  </si>
  <si>
    <t>卫生机构</t>
  </si>
  <si>
    <t>个</t>
  </si>
  <si>
    <t>出口创汇总额</t>
  </si>
  <si>
    <t>总户数</t>
  </si>
  <si>
    <r>
      <t xml:space="preserve">    #</t>
    </r>
    <r>
      <rPr>
        <sz val="12"/>
        <rFont val="宋体"/>
        <family val="0"/>
      </rPr>
      <t>地税</t>
    </r>
  </si>
  <si>
    <r>
      <t xml:space="preserve">   #</t>
    </r>
    <r>
      <rPr>
        <sz val="12"/>
        <rFont val="宋体"/>
        <family val="0"/>
      </rPr>
      <t>镇</t>
    </r>
  </si>
  <si>
    <r>
      <t xml:space="preserve">    </t>
    </r>
    <r>
      <rPr>
        <sz val="12"/>
        <rFont val="宋体"/>
        <family val="0"/>
      </rPr>
      <t>第一产业</t>
    </r>
  </si>
  <si>
    <r>
      <t xml:space="preserve">    </t>
    </r>
    <r>
      <rPr>
        <sz val="12"/>
        <rFont val="宋体"/>
        <family val="0"/>
      </rPr>
      <t>第二产业</t>
    </r>
  </si>
  <si>
    <r>
      <t xml:space="preserve">        </t>
    </r>
    <r>
      <rPr>
        <sz val="12"/>
        <rFont val="宋体"/>
        <family val="0"/>
      </rPr>
      <t>建筑业</t>
    </r>
  </si>
  <si>
    <r>
      <t xml:space="preserve">    </t>
    </r>
    <r>
      <rPr>
        <sz val="12"/>
        <rFont val="宋体"/>
        <family val="0"/>
      </rPr>
      <t>第三产业</t>
    </r>
  </si>
  <si>
    <r>
      <t xml:space="preserve">    </t>
    </r>
    <r>
      <rPr>
        <sz val="12"/>
        <rFont val="宋体"/>
        <family val="0"/>
      </rPr>
      <t>城镇固定资产投资</t>
    </r>
  </si>
  <si>
    <r>
      <t xml:space="preserve">    </t>
    </r>
    <r>
      <rPr>
        <sz val="12"/>
        <rFont val="宋体"/>
        <family val="0"/>
      </rPr>
      <t>房地产开发完成投资</t>
    </r>
  </si>
  <si>
    <r>
      <t xml:space="preserve">    </t>
    </r>
    <r>
      <rPr>
        <sz val="11"/>
        <rFont val="宋体"/>
        <family val="0"/>
      </rPr>
      <t>农村固定资产投资</t>
    </r>
  </si>
  <si>
    <r>
      <t xml:space="preserve">     </t>
    </r>
    <r>
      <rPr>
        <sz val="12"/>
        <rFont val="宋体"/>
        <family val="0"/>
      </rPr>
      <t>农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业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</si>
  <si>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宋体"/>
        <family val="0"/>
      </rPr>
      <t>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业</t>
    </r>
  </si>
  <si>
    <r>
      <t xml:space="preserve">     </t>
    </r>
    <r>
      <rPr>
        <sz val="12"/>
        <rFont val="宋体"/>
        <family val="0"/>
      </rPr>
      <t>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业</t>
    </r>
  </si>
  <si>
    <r>
      <t xml:space="preserve">     </t>
    </r>
    <r>
      <rPr>
        <sz val="12"/>
        <rFont val="宋体"/>
        <family val="0"/>
      </rPr>
      <t>渔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业</t>
    </r>
  </si>
  <si>
    <r>
      <t xml:space="preserve">     </t>
    </r>
    <r>
      <rPr>
        <sz val="12"/>
        <rFont val="宋体"/>
        <family val="0"/>
      </rPr>
      <t>农林牧渔</t>
    </r>
    <r>
      <rPr>
        <sz val="12"/>
        <rFont val="宋体"/>
        <family val="0"/>
      </rPr>
      <t>业</t>
    </r>
    <r>
      <rPr>
        <sz val="12"/>
        <rFont val="宋体"/>
        <family val="0"/>
      </rPr>
      <t>服务业</t>
    </r>
  </si>
  <si>
    <r>
      <t xml:space="preserve">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粮食作物</t>
    </r>
  </si>
  <si>
    <r>
      <t xml:space="preserve">     </t>
    </r>
    <r>
      <rPr>
        <sz val="12"/>
        <rFont val="宋体"/>
        <family val="0"/>
      </rPr>
      <t>经济作物</t>
    </r>
  </si>
  <si>
    <r>
      <t xml:space="preserve">     </t>
    </r>
    <r>
      <rPr>
        <sz val="12"/>
        <rFont val="宋体"/>
        <family val="0"/>
      </rPr>
      <t>其他作物</t>
    </r>
  </si>
  <si>
    <r>
      <t xml:space="preserve">           </t>
    </r>
    <r>
      <rPr>
        <sz val="12"/>
        <rFont val="宋体"/>
        <family val="0"/>
      </rPr>
      <t>食品类</t>
    </r>
  </si>
  <si>
    <r>
      <t xml:space="preserve">           </t>
    </r>
    <r>
      <rPr>
        <sz val="12"/>
        <rFont val="宋体"/>
        <family val="0"/>
      </rPr>
      <t>衣着类</t>
    </r>
  </si>
  <si>
    <r>
      <t xml:space="preserve">           </t>
    </r>
    <r>
      <rPr>
        <sz val="12"/>
        <rFont val="宋体"/>
        <family val="0"/>
      </rPr>
      <t>日用品类</t>
    </r>
  </si>
  <si>
    <r>
      <t xml:space="preserve">           </t>
    </r>
    <r>
      <rPr>
        <sz val="12"/>
        <rFont val="宋体"/>
        <family val="0"/>
      </rPr>
      <t>燃料类</t>
    </r>
  </si>
  <si>
    <r>
      <t xml:space="preserve">       </t>
    </r>
    <r>
      <rPr>
        <sz val="12"/>
        <rFont val="宋体"/>
        <family val="0"/>
      </rPr>
      <t>卫生院</t>
    </r>
  </si>
  <si>
    <r>
      <t xml:space="preserve">    #</t>
    </r>
    <r>
      <rPr>
        <sz val="12"/>
        <rFont val="宋体"/>
        <family val="0"/>
      </rPr>
      <t>医院</t>
    </r>
  </si>
  <si>
    <r>
      <t xml:space="preserve">      </t>
    </r>
    <r>
      <rPr>
        <sz val="12"/>
        <rFont val="宋体"/>
        <family val="0"/>
      </rPr>
      <t>卫生院</t>
    </r>
  </si>
  <si>
    <r>
      <t xml:space="preserve">     #</t>
    </r>
    <r>
      <rPr>
        <sz val="12"/>
        <rFont val="宋体"/>
        <family val="0"/>
      </rPr>
      <t>执业（助理）医师</t>
    </r>
  </si>
  <si>
    <r>
      <t xml:space="preserve">       </t>
    </r>
    <r>
      <rPr>
        <sz val="12"/>
        <rFont val="宋体"/>
        <family val="0"/>
      </rPr>
      <t>注册护士</t>
    </r>
  </si>
  <si>
    <r>
      <t xml:space="preserve">        </t>
    </r>
    <r>
      <rPr>
        <sz val="12"/>
        <rFont val="宋体"/>
        <family val="0"/>
      </rPr>
      <t>工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业</t>
    </r>
  </si>
  <si>
    <t>城镇单位职工工资总额</t>
  </si>
  <si>
    <t>城镇单位在岗职工平均工资</t>
  </si>
  <si>
    <t>农林牧渔业总产值（现价）</t>
  </si>
  <si>
    <t>劳动工资</t>
  </si>
  <si>
    <r>
      <t>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元</t>
    </r>
  </si>
  <si>
    <t>社会经济主要指标（一）</t>
  </si>
  <si>
    <t>社会经济主要指标（二）</t>
  </si>
  <si>
    <t>社会经济主要指标（三）</t>
  </si>
  <si>
    <t>社会经济主要指标（四）</t>
  </si>
  <si>
    <t>社会经济主要指标（五）</t>
  </si>
  <si>
    <t>社会经济主要指标（六）</t>
  </si>
  <si>
    <r>
      <t>2008</t>
    </r>
    <r>
      <rPr>
        <sz val="12"/>
        <rFont val="宋体"/>
        <family val="0"/>
      </rPr>
      <t>年比</t>
    </r>
  </si>
  <si>
    <r>
      <t>2007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±%</t>
    </r>
  </si>
  <si>
    <t>乡村从业人员</t>
  </si>
  <si>
    <t xml:space="preserve">  #居住半年以上外来人口</t>
  </si>
  <si>
    <r>
      <t xml:space="preserve">    </t>
    </r>
    <r>
      <rPr>
        <sz val="12"/>
        <rFont val="宋体"/>
        <family val="0"/>
      </rPr>
      <t>农业户</t>
    </r>
  </si>
  <si>
    <r>
      <t xml:space="preserve">    </t>
    </r>
    <r>
      <rPr>
        <sz val="12"/>
        <rFont val="宋体"/>
        <family val="0"/>
      </rPr>
      <t>非农业户</t>
    </r>
  </si>
  <si>
    <r>
      <t xml:space="preserve">    </t>
    </r>
    <r>
      <rPr>
        <sz val="12"/>
        <rFont val="宋体"/>
        <family val="0"/>
      </rPr>
      <t>男</t>
    </r>
  </si>
  <si>
    <r>
      <t xml:space="preserve">    </t>
    </r>
    <r>
      <rPr>
        <sz val="12"/>
        <rFont val="宋体"/>
        <family val="0"/>
      </rPr>
      <t>女</t>
    </r>
  </si>
  <si>
    <t>农业人口</t>
  </si>
  <si>
    <t>非农业人口</t>
  </si>
  <si>
    <t>地方财政收入</t>
  </si>
  <si>
    <r>
      <t xml:space="preserve">    #</t>
    </r>
    <r>
      <rPr>
        <sz val="12"/>
        <rFont val="宋体"/>
        <family val="0"/>
      </rPr>
      <t>一般预算收入</t>
    </r>
  </si>
  <si>
    <t>地方财政支出</t>
  </si>
  <si>
    <t xml:space="preserve">  #一般预算支出</t>
  </si>
  <si>
    <t>城镇在岗职工人数</t>
  </si>
  <si>
    <t>人</t>
  </si>
  <si>
    <t>城镇五险社会保险基金目标完成率</t>
  </si>
  <si>
    <t>%</t>
  </si>
  <si>
    <t>企业退休人员基本养老金最低标准</t>
  </si>
  <si>
    <t>元/月</t>
  </si>
  <si>
    <t>企业退职人员基本养老金最低标准</t>
  </si>
  <si>
    <t>企业退养人员基本养老金最低标准</t>
  </si>
  <si>
    <t>失业保险金最低标准</t>
  </si>
  <si>
    <t>领取失业保险金金额</t>
  </si>
  <si>
    <t>万元</t>
  </si>
  <si>
    <t>领取工伤保险金金额</t>
  </si>
  <si>
    <t>职工最低工资标准</t>
  </si>
  <si>
    <t>公顷</t>
  </si>
  <si>
    <t>粮食总产量</t>
  </si>
  <si>
    <t>吨</t>
  </si>
  <si>
    <t>鲜奶产量</t>
  </si>
  <si>
    <t>区级以上文物保护单位</t>
  </si>
  <si>
    <t>小学</t>
  </si>
  <si>
    <t>所</t>
  </si>
  <si>
    <r>
      <t xml:space="preserve">    </t>
    </r>
    <r>
      <rPr>
        <sz val="12"/>
        <rFont val="宋体"/>
        <family val="0"/>
      </rPr>
      <t>含外省市户籍</t>
    </r>
    <r>
      <rPr>
        <sz val="12"/>
        <rFont val="宋体"/>
        <family val="0"/>
      </rPr>
      <t>在校生</t>
    </r>
    <r>
      <rPr>
        <sz val="12"/>
        <rFont val="Times New Roman"/>
        <family val="1"/>
      </rPr>
      <t xml:space="preserve"> </t>
    </r>
  </si>
  <si>
    <t>人</t>
  </si>
  <si>
    <r>
      <t xml:space="preserve">    </t>
    </r>
    <r>
      <rPr>
        <sz val="12"/>
        <rFont val="宋体"/>
        <family val="0"/>
      </rPr>
      <t>北京市户籍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在校生</t>
    </r>
  </si>
  <si>
    <t>普通中学</t>
  </si>
  <si>
    <t>幼儿园</t>
  </si>
  <si>
    <r>
      <t xml:space="preserve">    #</t>
    </r>
    <r>
      <rPr>
        <sz val="12"/>
        <rFont val="宋体"/>
        <family val="0"/>
      </rPr>
      <t>入园人数</t>
    </r>
  </si>
  <si>
    <t>文化</t>
  </si>
  <si>
    <t>教育</t>
  </si>
  <si>
    <t>卫生防疫人员数</t>
  </si>
  <si>
    <t>人</t>
  </si>
  <si>
    <t>‰</t>
  </si>
  <si>
    <t>婴儿死亡率</t>
  </si>
  <si>
    <t>5岁以下儿童死亡率</t>
  </si>
  <si>
    <t>公园</t>
  </si>
  <si>
    <t xml:space="preserve">  #区属公园</t>
  </si>
  <si>
    <t xml:space="preserve">    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</si>
  <si>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各街、乡、镇规模以上 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</si>
  <si>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各街、乡、镇规模以下 </t>
    </r>
  </si>
  <si>
    <t>竣工产值</t>
  </si>
  <si>
    <t>亿   元</t>
  </si>
  <si>
    <t xml:space="preserve">    2.存贷款数据来源于通州区工行、农行、农发行、农商行、建行、中行、交通银行、北京银行、邮政局。</t>
  </si>
  <si>
    <t>万元</t>
  </si>
  <si>
    <t>资料来源：通州区劳动和社会保障局</t>
  </si>
  <si>
    <t xml:space="preserve">   项  目</t>
  </si>
  <si>
    <t>单位</t>
  </si>
  <si>
    <t>2008年</t>
  </si>
  <si>
    <t>2007年</t>
  </si>
  <si>
    <t>城镇登记失业率</t>
  </si>
  <si>
    <t>城镇登记失业人员就业率</t>
  </si>
  <si>
    <t>城镇登记失业人员就业人数</t>
  </si>
  <si>
    <t>职业介绍服务机构</t>
  </si>
  <si>
    <t>家</t>
  </si>
  <si>
    <t>失业人员参加培训人数</t>
  </si>
  <si>
    <t>职业技能鉴定人数</t>
  </si>
  <si>
    <t>参加职业技能培训人数</t>
  </si>
  <si>
    <t>参加养老保险单位数</t>
  </si>
  <si>
    <t>参加养老保险人数</t>
  </si>
  <si>
    <t>参加基本医疗保险单位数</t>
  </si>
  <si>
    <t>参加基本医疗保险人数</t>
  </si>
  <si>
    <t>参加失业保险单位数</t>
  </si>
  <si>
    <t>参加失业保险人数</t>
  </si>
  <si>
    <t>参加农村社会养老保险人数</t>
  </si>
  <si>
    <t>农村养老保险覆盖率</t>
  </si>
  <si>
    <t>城镇五险社会保险基金收缴额</t>
  </si>
  <si>
    <t>亿元</t>
  </si>
  <si>
    <t>观光农业</t>
  </si>
  <si>
    <r>
      <t>农业观光园</t>
    </r>
    <r>
      <rPr>
        <sz val="12"/>
        <color indexed="8"/>
        <rFont val="Times New Roman"/>
        <family val="1"/>
      </rPr>
      <t xml:space="preserve"> </t>
    </r>
  </si>
  <si>
    <t>个</t>
  </si>
  <si>
    <t>从业人员</t>
  </si>
  <si>
    <r>
      <t>接待人次</t>
    </r>
    <r>
      <rPr>
        <sz val="12"/>
        <rFont val="Times New Roman"/>
        <family val="1"/>
      </rPr>
      <t xml:space="preserve"> </t>
    </r>
  </si>
  <si>
    <r>
      <t>观光园总收入</t>
    </r>
    <r>
      <rPr>
        <sz val="12"/>
        <color indexed="8"/>
        <rFont val="Times New Roman"/>
        <family val="1"/>
      </rPr>
      <t xml:space="preserve"> </t>
    </r>
  </si>
  <si>
    <r>
      <t xml:space="preserve">    #</t>
    </r>
    <r>
      <rPr>
        <sz val="12"/>
        <color indexed="8"/>
        <rFont val="宋体"/>
        <family val="0"/>
      </rPr>
      <t>采摘收入</t>
    </r>
  </si>
  <si>
    <r>
      <t>设施农业</t>
    </r>
    <r>
      <rPr>
        <b/>
        <sz val="12"/>
        <color indexed="8"/>
        <rFont val="Times New Roman"/>
        <family val="1"/>
      </rPr>
      <t xml:space="preserve"> </t>
    </r>
  </si>
  <si>
    <t>设施农业销售收入</t>
  </si>
  <si>
    <r>
      <t>设施农业实际利用面积</t>
    </r>
    <r>
      <rPr>
        <sz val="12"/>
        <color indexed="8"/>
        <rFont val="Times New Roman"/>
        <family val="1"/>
      </rPr>
      <t xml:space="preserve"> </t>
    </r>
  </si>
  <si>
    <t>公顷</t>
  </si>
  <si>
    <t>温室占地面积</t>
  </si>
  <si>
    <t>大棚占地面积</t>
  </si>
  <si>
    <t>农村经济</t>
  </si>
  <si>
    <t>劳动就业与社会保障</t>
  </si>
  <si>
    <t>外经、外贸</t>
  </si>
  <si>
    <t>社会经济主要指标（七）</t>
  </si>
  <si>
    <r>
      <t xml:space="preserve">   1. </t>
    </r>
    <r>
      <rPr>
        <sz val="12"/>
        <rFont val="宋体"/>
        <family val="0"/>
      </rPr>
      <t>按用途分</t>
    </r>
  </si>
  <si>
    <r>
      <t xml:space="preserve">   2.</t>
    </r>
    <r>
      <rPr>
        <sz val="12"/>
        <rFont val="宋体"/>
        <family val="0"/>
      </rPr>
      <t>按行业分</t>
    </r>
  </si>
  <si>
    <t xml:space="preserve">     批发、零售贸易业</t>
  </si>
  <si>
    <t xml:space="preserve">     餐饮业</t>
  </si>
  <si>
    <t xml:space="preserve">     住宿业</t>
  </si>
  <si>
    <t xml:space="preserve">     其他行业</t>
  </si>
  <si>
    <t>社会菜产量</t>
  </si>
  <si>
    <t>出栏生猪</t>
  </si>
  <si>
    <t>鲜蛋总产量</t>
  </si>
  <si>
    <t>注：部门数据来源于通州区民政局、气象局、环保局、公安局，常住人口为北京市统计局反馈数。</t>
  </si>
  <si>
    <t xml:space="preserve">    3.全社会固定资产投资为项目建设地口径。</t>
  </si>
  <si>
    <t>各项存款余额</t>
  </si>
  <si>
    <t>各项贷款余额</t>
  </si>
  <si>
    <t>万  元</t>
  </si>
  <si>
    <t>注：农业用电量来源于通州区供电局</t>
  </si>
  <si>
    <r>
      <t xml:space="preserve">    </t>
    </r>
    <r>
      <rPr>
        <sz val="12"/>
        <rFont val="宋体"/>
        <family val="0"/>
      </rPr>
      <t>北京市户籍</t>
    </r>
    <r>
      <rPr>
        <sz val="12"/>
        <rFont val="宋体"/>
        <family val="0"/>
      </rPr>
      <t>在校生</t>
    </r>
  </si>
  <si>
    <r>
      <t xml:space="preserve">    #</t>
    </r>
    <r>
      <rPr>
        <sz val="12"/>
        <rFont val="宋体"/>
        <family val="0"/>
      </rPr>
      <t>医院</t>
    </r>
  </si>
  <si>
    <r>
      <t>注：1.部门数据来源于通州区财政局、国税局、地税局、商务委，旅游收入及接待旅游人数为北市统计局反</t>
    </r>
    <r>
      <rPr>
        <sz val="10"/>
        <color indexed="9"/>
        <rFont val="楷体_GB2312"/>
        <family val="3"/>
      </rPr>
      <t>统计局</t>
    </r>
    <r>
      <rPr>
        <sz val="10"/>
        <rFont val="楷体_GB2312"/>
        <family val="3"/>
      </rPr>
      <t>馈数据。</t>
    </r>
  </si>
  <si>
    <t>批发和零售、住宿和餐饮业</t>
  </si>
  <si>
    <t>注：1.地区生产总值由北京市统计局核算反馈。</t>
  </si>
  <si>
    <t>农村居民人均纯收入</t>
  </si>
  <si>
    <t>农村居民人均生活消费支出</t>
  </si>
  <si>
    <t>城镇居民人均消费性支出</t>
  </si>
  <si>
    <t xml:space="preserve">    2.城乡居民储蓄数据来源于通州区工行、农行、农商行、建行、中行、交通银行、北京银行、邮政局。</t>
  </si>
  <si>
    <t>持平</t>
  </si>
  <si>
    <t>持平</t>
  </si>
  <si>
    <t>个</t>
  </si>
  <si>
    <t>注：数据来源于通州区文化委、卫生局、园林绿化局、体育局、公路局。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</si>
</sst>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 ;[Red]\(0.00\)"/>
    <numFmt numFmtId="180" formatCode="0_ "/>
    <numFmt numFmtId="181" formatCode="0.000_ "/>
    <numFmt numFmtId="182" formatCode="0_);[Red]\(0\)"/>
    <numFmt numFmtId="183" formatCode="0.0_);[Red]\(0.0\)"/>
    <numFmt numFmtId="184" formatCode="0.00_);[Red]\(0.00\)"/>
    <numFmt numFmtId="185" formatCode="0.00_);\(0.00\)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黑体"/>
      <family val="0"/>
    </font>
    <font>
      <b/>
      <sz val="12"/>
      <name val="黑体"/>
      <family val="1"/>
    </font>
    <font>
      <sz val="12"/>
      <color indexed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sz val="12"/>
      <name val="Geneva"/>
      <family val="2"/>
    </font>
    <font>
      <sz val="10"/>
      <name val="楷体_GB2312"/>
      <family val="3"/>
    </font>
    <font>
      <sz val="12"/>
      <name val="楷体_GB2312"/>
      <family val="3"/>
    </font>
    <font>
      <sz val="10"/>
      <color indexed="9"/>
      <name val="楷体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5" fillId="17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16" borderId="8" applyNumberFormat="0" applyAlignment="0" applyProtection="0"/>
    <xf numFmtId="0" fontId="3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20" fillId="24" borderId="10" xfId="15" applyFont="1" applyFill="1" applyBorder="1" applyAlignment="1">
      <alignment horizontal="left" vertical="center"/>
      <protection/>
    </xf>
    <xf numFmtId="0" fontId="0" fillId="24" borderId="11" xfId="15" applyFont="1" applyFill="1" applyBorder="1" applyAlignment="1">
      <alignment horizontal="center"/>
      <protection/>
    </xf>
    <xf numFmtId="0" fontId="0" fillId="24" borderId="10" xfId="15" applyFont="1" applyFill="1" applyBorder="1" applyAlignment="1">
      <alignment horizontal="left" vertical="center"/>
      <protection/>
    </xf>
    <xf numFmtId="0" fontId="19" fillId="24" borderId="10" xfId="15" applyFont="1" applyFill="1" applyBorder="1" applyAlignment="1">
      <alignment horizontal="left" vertical="center"/>
      <protection/>
    </xf>
    <xf numFmtId="0" fontId="21" fillId="24" borderId="10" xfId="15" applyFont="1" applyFill="1" applyBorder="1" applyAlignment="1">
      <alignment horizontal="left" vertical="center"/>
      <protection/>
    </xf>
    <xf numFmtId="0" fontId="20" fillId="24" borderId="12" xfId="15" applyFont="1" applyFill="1" applyBorder="1" applyAlignment="1">
      <alignment horizontal="left" vertical="center"/>
      <protection/>
    </xf>
    <xf numFmtId="0" fontId="0" fillId="24" borderId="13" xfId="15" applyFont="1" applyFill="1" applyBorder="1" applyAlignment="1">
      <alignment horizontal="center"/>
      <protection/>
    </xf>
    <xf numFmtId="0" fontId="0" fillId="24" borderId="0" xfId="15" applyFont="1" applyFill="1" applyBorder="1">
      <alignment/>
      <protection/>
    </xf>
    <xf numFmtId="0" fontId="0" fillId="25" borderId="0" xfId="15" applyFont="1" applyFill="1" applyBorder="1" applyAlignment="1">
      <alignment horizontal="right"/>
      <protection/>
    </xf>
    <xf numFmtId="0" fontId="0" fillId="24" borderId="0" xfId="15" applyFont="1" applyFill="1" applyBorder="1" applyAlignment="1">
      <alignment horizontal="right"/>
      <protection/>
    </xf>
    <xf numFmtId="178" fontId="0" fillId="24" borderId="11" xfId="15" applyNumberFormat="1" applyFont="1" applyFill="1" applyBorder="1" applyAlignment="1">
      <alignment horizontal="right"/>
      <protection/>
    </xf>
    <xf numFmtId="0" fontId="15" fillId="24" borderId="10" xfId="15" applyFont="1" applyFill="1" applyBorder="1" applyAlignment="1">
      <alignment horizontal="left"/>
      <protection/>
    </xf>
    <xf numFmtId="0" fontId="15" fillId="24" borderId="14" xfId="15" applyFont="1" applyFill="1" applyBorder="1" applyAlignment="1">
      <alignment horizontal="center"/>
      <protection/>
    </xf>
    <xf numFmtId="176" fontId="0" fillId="24" borderId="14" xfId="15" applyNumberFormat="1" applyFont="1" applyFill="1" applyBorder="1" applyAlignment="1">
      <alignment horizontal="right"/>
      <protection/>
    </xf>
    <xf numFmtId="176" fontId="0" fillId="24" borderId="14" xfId="15" applyNumberFormat="1" applyFont="1" applyFill="1" applyBorder="1">
      <alignment/>
      <protection/>
    </xf>
    <xf numFmtId="0" fontId="0" fillId="24" borderId="0" xfId="0" applyFill="1" applyAlignment="1">
      <alignment/>
    </xf>
    <xf numFmtId="0" fontId="5" fillId="24" borderId="15" xfId="15" applyFont="1" applyFill="1" applyBorder="1" applyAlignment="1">
      <alignment horizontal="center"/>
      <protection/>
    </xf>
    <xf numFmtId="0" fontId="0" fillId="24" borderId="12" xfId="15" applyFont="1" applyFill="1" applyBorder="1" applyAlignment="1">
      <alignment horizontal="left" vertical="center"/>
      <protection/>
    </xf>
    <xf numFmtId="0" fontId="5" fillId="24" borderId="16" xfId="15" applyFont="1" applyFill="1" applyBorder="1" applyAlignment="1">
      <alignment horizontal="center"/>
      <protection/>
    </xf>
    <xf numFmtId="0" fontId="6" fillId="24" borderId="17" xfId="15" applyFont="1" applyFill="1" applyBorder="1" applyAlignment="1">
      <alignment horizontal="left"/>
      <protection/>
    </xf>
    <xf numFmtId="0" fontId="0" fillId="24" borderId="18" xfId="15" applyFont="1" applyFill="1" applyBorder="1" applyAlignment="1">
      <alignment horizontal="center"/>
      <protection/>
    </xf>
    <xf numFmtId="178" fontId="0" fillId="24" borderId="18" xfId="15" applyNumberFormat="1" applyFont="1" applyFill="1" applyBorder="1">
      <alignment/>
      <protection/>
    </xf>
    <xf numFmtId="178" fontId="0" fillId="24" borderId="19" xfId="15" applyNumberFormat="1" applyFont="1" applyFill="1" applyBorder="1" applyAlignment="1">
      <alignment horizontal="right"/>
      <protection/>
    </xf>
    <xf numFmtId="0" fontId="0" fillId="24" borderId="10" xfId="15" applyFont="1" applyFill="1" applyBorder="1" applyAlignment="1">
      <alignment horizontal="left"/>
      <protection/>
    </xf>
    <xf numFmtId="0" fontId="0" fillId="24" borderId="11" xfId="15" applyFont="1" applyFill="1" applyBorder="1" applyAlignment="1">
      <alignment horizontal="center"/>
      <protection/>
    </xf>
    <xf numFmtId="180" fontId="0" fillId="24" borderId="11" xfId="15" applyNumberFormat="1" applyFont="1" applyFill="1" applyBorder="1" applyAlignment="1">
      <alignment horizontal="right"/>
      <protection/>
    </xf>
    <xf numFmtId="178" fontId="0" fillId="24" borderId="20" xfId="15" applyNumberFormat="1" applyFont="1" applyFill="1" applyBorder="1" applyAlignment="1">
      <alignment horizontal="right"/>
      <protection/>
    </xf>
    <xf numFmtId="0" fontId="0" fillId="24" borderId="0" xfId="15" applyFont="1" applyFill="1" applyAlignment="1">
      <alignment horizontal="center" vertical="center"/>
      <protection/>
    </xf>
    <xf numFmtId="0" fontId="5" fillId="24" borderId="10" xfId="15" applyFont="1" applyFill="1" applyBorder="1">
      <alignment/>
      <protection/>
    </xf>
    <xf numFmtId="0" fontId="0" fillId="24" borderId="20" xfId="15" applyFont="1" applyFill="1" applyBorder="1" applyAlignment="1">
      <alignment horizontal="center"/>
      <protection/>
    </xf>
    <xf numFmtId="180" fontId="0" fillId="24" borderId="11" xfId="15" applyNumberFormat="1" applyFont="1" applyFill="1" applyBorder="1">
      <alignment/>
      <protection/>
    </xf>
    <xf numFmtId="0" fontId="0" fillId="24" borderId="10" xfId="15" applyFont="1" applyFill="1" applyBorder="1">
      <alignment/>
      <protection/>
    </xf>
    <xf numFmtId="178" fontId="0" fillId="24" borderId="0" xfId="15" applyNumberFormat="1" applyFont="1" applyFill="1" applyAlignment="1">
      <alignment horizontal="right" vertical="justify"/>
      <protection/>
    </xf>
    <xf numFmtId="0" fontId="0" fillId="24" borderId="10" xfId="15" applyFont="1" applyFill="1" applyBorder="1">
      <alignment/>
      <protection/>
    </xf>
    <xf numFmtId="0" fontId="6" fillId="24" borderId="10" xfId="15" applyFont="1" applyFill="1" applyBorder="1" applyAlignment="1">
      <alignment horizontal="left"/>
      <protection/>
    </xf>
    <xf numFmtId="0" fontId="0" fillId="24" borderId="11" xfId="15" applyFont="1" applyFill="1" applyBorder="1">
      <alignment/>
      <protection/>
    </xf>
    <xf numFmtId="178" fontId="0" fillId="24" borderId="11" xfId="15" applyNumberFormat="1" applyFont="1" applyFill="1" applyBorder="1" applyAlignment="1">
      <alignment horizontal="right"/>
      <protection/>
    </xf>
    <xf numFmtId="0" fontId="0" fillId="24" borderId="10" xfId="15" applyFont="1" applyFill="1" applyBorder="1" applyAlignment="1">
      <alignment horizontal="left"/>
      <protection/>
    </xf>
    <xf numFmtId="0" fontId="5" fillId="24" borderId="11" xfId="15" applyFont="1" applyFill="1" applyBorder="1" applyAlignment="1">
      <alignment horizontal="center"/>
      <protection/>
    </xf>
    <xf numFmtId="0" fontId="0" fillId="24" borderId="11" xfId="15" applyFont="1" applyFill="1" applyBorder="1" applyAlignment="1">
      <alignment horizontal="right"/>
      <protection/>
    </xf>
    <xf numFmtId="0" fontId="7" fillId="24" borderId="10" xfId="15" applyFont="1" applyFill="1" applyBorder="1" applyAlignment="1">
      <alignment horizontal="left"/>
      <protection/>
    </xf>
    <xf numFmtId="0" fontId="0" fillId="24" borderId="0" xfId="15" applyFont="1" applyFill="1">
      <alignment/>
      <protection/>
    </xf>
    <xf numFmtId="0" fontId="0" fillId="24" borderId="12" xfId="15" applyFont="1" applyFill="1" applyBorder="1">
      <alignment/>
      <protection/>
    </xf>
    <xf numFmtId="0" fontId="0" fillId="24" borderId="13" xfId="15" applyFont="1" applyFill="1" applyBorder="1" applyAlignment="1">
      <alignment horizontal="center"/>
      <protection/>
    </xf>
    <xf numFmtId="178" fontId="0" fillId="24" borderId="13" xfId="15" applyNumberFormat="1" applyFont="1" applyFill="1" applyBorder="1" applyAlignment="1">
      <alignment horizontal="right"/>
      <protection/>
    </xf>
    <xf numFmtId="178" fontId="0" fillId="24" borderId="21" xfId="15" applyNumberFormat="1" applyFont="1" applyFill="1" applyBorder="1" applyAlignment="1">
      <alignment horizontal="right"/>
      <protection/>
    </xf>
    <xf numFmtId="0" fontId="14" fillId="24" borderId="0" xfId="15" applyFont="1" applyFill="1">
      <alignment/>
      <protection/>
    </xf>
    <xf numFmtId="0" fontId="9" fillId="24" borderId="10" xfId="15" applyFont="1" applyFill="1" applyBorder="1" applyAlignment="1">
      <alignment horizontal="left"/>
      <protection/>
    </xf>
    <xf numFmtId="0" fontId="8" fillId="24" borderId="11" xfId="15" applyFont="1" applyFill="1" applyBorder="1" applyAlignment="1">
      <alignment horizontal="center"/>
      <protection/>
    </xf>
    <xf numFmtId="0" fontId="0" fillId="24" borderId="0" xfId="15" applyFont="1" applyFill="1" applyBorder="1">
      <alignment/>
      <protection/>
    </xf>
    <xf numFmtId="0" fontId="5" fillId="24" borderId="10" xfId="15" applyFont="1" applyFill="1" applyBorder="1" applyAlignment="1">
      <alignment horizontal="left"/>
      <protection/>
    </xf>
    <xf numFmtId="0" fontId="5" fillId="24" borderId="10" xfId="15" applyFont="1" applyFill="1" applyBorder="1" applyAlignment="1">
      <alignment/>
      <protection/>
    </xf>
    <xf numFmtId="0" fontId="0" fillId="24" borderId="10" xfId="15" applyFont="1" applyFill="1" applyBorder="1" applyAlignment="1">
      <alignment/>
      <protection/>
    </xf>
    <xf numFmtId="0" fontId="17" fillId="24" borderId="0" xfId="15" applyFont="1" applyFill="1">
      <alignment/>
      <protection/>
    </xf>
    <xf numFmtId="0" fontId="10" fillId="24" borderId="10" xfId="15" applyFont="1" applyFill="1" applyBorder="1">
      <alignment/>
      <protection/>
    </xf>
    <xf numFmtId="0" fontId="0" fillId="24" borderId="12" xfId="15" applyFont="1" applyFill="1" applyBorder="1" applyAlignment="1">
      <alignment horizontal="left"/>
      <protection/>
    </xf>
    <xf numFmtId="178" fontId="0" fillId="24" borderId="18" xfId="15" applyNumberFormat="1" applyFont="1" applyFill="1" applyBorder="1" applyAlignment="1">
      <alignment horizontal="right"/>
      <protection/>
    </xf>
    <xf numFmtId="180" fontId="0" fillId="24" borderId="11" xfId="15" applyNumberFormat="1" applyFont="1" applyFill="1" applyBorder="1" applyAlignment="1" applyProtection="1">
      <alignment horizontal="right"/>
      <protection locked="0"/>
    </xf>
    <xf numFmtId="180" fontId="0" fillId="24" borderId="13" xfId="15" applyNumberFormat="1" applyFont="1" applyFill="1" applyBorder="1" applyAlignment="1">
      <alignment horizontal="right"/>
      <protection/>
    </xf>
    <xf numFmtId="0" fontId="9" fillId="24" borderId="17" xfId="15" applyFont="1" applyFill="1" applyBorder="1" applyAlignment="1">
      <alignment horizontal="left" vertical="center"/>
      <protection/>
    </xf>
    <xf numFmtId="0" fontId="0" fillId="24" borderId="18" xfId="15" applyFont="1" applyFill="1" applyBorder="1" applyAlignment="1">
      <alignment horizontal="center" vertical="center"/>
      <protection/>
    </xf>
    <xf numFmtId="0" fontId="0" fillId="24" borderId="11" xfId="15" applyFont="1" applyFill="1" applyBorder="1" applyAlignment="1">
      <alignment horizontal="center" vertical="center"/>
      <protection/>
    </xf>
    <xf numFmtId="0" fontId="0" fillId="24" borderId="10" xfId="15" applyFont="1" applyFill="1" applyBorder="1" applyAlignment="1">
      <alignment horizontal="left" vertical="center"/>
      <protection/>
    </xf>
    <xf numFmtId="0" fontId="0" fillId="24" borderId="11" xfId="15" applyFont="1" applyFill="1" applyBorder="1" applyAlignment="1">
      <alignment horizontal="center" vertical="center"/>
      <protection/>
    </xf>
    <xf numFmtId="0" fontId="0" fillId="24" borderId="13" xfId="15" applyFont="1" applyFill="1" applyBorder="1" applyAlignment="1">
      <alignment horizontal="center" vertical="center"/>
      <protection/>
    </xf>
    <xf numFmtId="178" fontId="14" fillId="24" borderId="20" xfId="15" applyNumberFormat="1" applyFont="1" applyFill="1" applyBorder="1" applyAlignment="1">
      <alignment horizontal="right"/>
      <protection/>
    </xf>
    <xf numFmtId="0" fontId="6" fillId="24" borderId="10" xfId="15" applyFont="1" applyFill="1" applyBorder="1">
      <alignment/>
      <protection/>
    </xf>
    <xf numFmtId="0" fontId="0" fillId="24" borderId="0" xfId="15" applyFont="1" applyFill="1" applyBorder="1" applyAlignment="1">
      <alignment horizontal="right"/>
      <protection/>
    </xf>
    <xf numFmtId="0" fontId="13" fillId="24" borderId="0" xfId="15" applyFont="1" applyFill="1" applyAlignment="1">
      <alignment horizontal="center" vertical="center"/>
      <protection/>
    </xf>
    <xf numFmtId="177" fontId="0" fillId="24" borderId="11" xfId="15" applyNumberFormat="1" applyFont="1" applyFill="1" applyBorder="1" applyAlignment="1">
      <alignment horizontal="right"/>
      <protection/>
    </xf>
    <xf numFmtId="177" fontId="0" fillId="24" borderId="20" xfId="15" applyNumberFormat="1" applyFont="1" applyFill="1" applyBorder="1" applyAlignment="1">
      <alignment horizontal="right"/>
      <protection/>
    </xf>
    <xf numFmtId="0" fontId="13" fillId="24" borderId="0" xfId="15" applyFont="1" applyFill="1" applyBorder="1" applyAlignment="1">
      <alignment horizontal="center" vertical="center"/>
      <protection/>
    </xf>
    <xf numFmtId="0" fontId="0" fillId="24" borderId="0" xfId="0" applyFill="1" applyAlignment="1">
      <alignment horizontal="center"/>
    </xf>
    <xf numFmtId="0" fontId="16" fillId="24" borderId="10" xfId="15" applyFont="1" applyFill="1" applyBorder="1">
      <alignment/>
      <protection/>
    </xf>
    <xf numFmtId="0" fontId="16" fillId="24" borderId="0" xfId="15" applyFont="1" applyFill="1">
      <alignment/>
      <protection/>
    </xf>
    <xf numFmtId="0" fontId="5" fillId="24" borderId="0" xfId="15" applyFont="1" applyFill="1">
      <alignment/>
      <protection/>
    </xf>
    <xf numFmtId="57" fontId="5" fillId="24" borderId="0" xfId="15" applyNumberFormat="1" applyFont="1" applyFill="1">
      <alignment/>
      <protection/>
    </xf>
    <xf numFmtId="57" fontId="5" fillId="24" borderId="0" xfId="15" applyNumberFormat="1" applyFont="1" applyFill="1" applyBorder="1">
      <alignment/>
      <protection/>
    </xf>
    <xf numFmtId="57" fontId="0" fillId="24" borderId="0" xfId="15" applyNumberFormat="1" applyFont="1" applyFill="1" applyBorder="1">
      <alignment/>
      <protection/>
    </xf>
    <xf numFmtId="0" fontId="5" fillId="24" borderId="0" xfId="15" applyFont="1" applyFill="1" applyBorder="1" applyAlignment="1">
      <alignment horizontal="center"/>
      <protection/>
    </xf>
    <xf numFmtId="0" fontId="5" fillId="24" borderId="11" xfId="15" applyFont="1" applyFill="1" applyBorder="1">
      <alignment/>
      <protection/>
    </xf>
    <xf numFmtId="0" fontId="0" fillId="24" borderId="18" xfId="15" applyFont="1" applyFill="1" applyBorder="1">
      <alignment/>
      <protection/>
    </xf>
    <xf numFmtId="176" fontId="0" fillId="24" borderId="19" xfId="15" applyNumberFormat="1" applyFont="1" applyFill="1" applyBorder="1">
      <alignment/>
      <protection/>
    </xf>
    <xf numFmtId="177" fontId="0" fillId="24" borderId="0" xfId="15" applyNumberFormat="1" applyFont="1" applyFill="1" applyBorder="1" applyAlignment="1">
      <alignment horizontal="right"/>
      <protection/>
    </xf>
    <xf numFmtId="0" fontId="0" fillId="24" borderId="11" xfId="15" applyFont="1" applyFill="1" applyBorder="1">
      <alignment/>
      <protection/>
    </xf>
    <xf numFmtId="178" fontId="0" fillId="24" borderId="0" xfId="15" applyNumberFormat="1" applyFont="1" applyFill="1" applyBorder="1" applyAlignment="1">
      <alignment horizontal="right"/>
      <protection/>
    </xf>
    <xf numFmtId="0" fontId="0" fillId="24" borderId="11" xfId="15" applyFont="1" applyFill="1" applyBorder="1" applyAlignment="1">
      <alignment horizontal="right"/>
      <protection/>
    </xf>
    <xf numFmtId="178" fontId="0" fillId="24" borderId="20" xfId="15" applyNumberFormat="1" applyFont="1" applyFill="1" applyBorder="1" applyAlignment="1">
      <alignment horizontal="right"/>
      <protection/>
    </xf>
    <xf numFmtId="0" fontId="0" fillId="24" borderId="11" xfId="15" applyFont="1" applyFill="1" applyBorder="1" applyAlignment="1">
      <alignment horizontal="center"/>
      <protection/>
    </xf>
    <xf numFmtId="0" fontId="5" fillId="24" borderId="11" xfId="15" applyFont="1" applyFill="1" applyBorder="1" applyAlignment="1">
      <alignment/>
      <protection/>
    </xf>
    <xf numFmtId="0" fontId="0" fillId="24" borderId="11" xfId="15" applyFont="1" applyFill="1" applyBorder="1" applyAlignment="1">
      <alignment/>
      <protection/>
    </xf>
    <xf numFmtId="0" fontId="0" fillId="24" borderId="11" xfId="15" applyFont="1" applyFill="1" applyBorder="1">
      <alignment/>
      <protection/>
    </xf>
    <xf numFmtId="0" fontId="5" fillId="24" borderId="13" xfId="15" applyFont="1" applyFill="1" applyBorder="1">
      <alignment/>
      <protection/>
    </xf>
    <xf numFmtId="0" fontId="0" fillId="24" borderId="13" xfId="15" applyFont="1" applyFill="1" applyBorder="1">
      <alignment/>
      <protection/>
    </xf>
    <xf numFmtId="178" fontId="0" fillId="24" borderId="21" xfId="15" applyNumberFormat="1" applyFont="1" applyFill="1" applyBorder="1" applyAlignment="1">
      <alignment horizontal="right"/>
      <protection/>
    </xf>
    <xf numFmtId="0" fontId="5" fillId="24" borderId="18" xfId="15" applyFont="1" applyFill="1" applyBorder="1">
      <alignment/>
      <protection/>
    </xf>
    <xf numFmtId="176" fontId="5" fillId="24" borderId="18" xfId="15" applyNumberFormat="1" applyFont="1" applyFill="1" applyBorder="1">
      <alignment/>
      <protection/>
    </xf>
    <xf numFmtId="178" fontId="5" fillId="24" borderId="19" xfId="15" applyNumberFormat="1" applyFont="1" applyFill="1" applyBorder="1" applyAlignment="1">
      <alignment horizontal="right"/>
      <protection/>
    </xf>
    <xf numFmtId="0" fontId="0" fillId="24" borderId="14" xfId="15" applyFont="1" applyFill="1" applyBorder="1" applyAlignment="1">
      <alignment horizontal="center"/>
      <protection/>
    </xf>
    <xf numFmtId="180" fontId="0" fillId="24" borderId="14" xfId="15" applyNumberFormat="1" applyFont="1" applyFill="1" applyBorder="1">
      <alignment/>
      <protection/>
    </xf>
    <xf numFmtId="178" fontId="0" fillId="24" borderId="14" xfId="15" applyNumberFormat="1" applyFont="1" applyFill="1" applyBorder="1">
      <alignment/>
      <protection/>
    </xf>
    <xf numFmtId="178" fontId="0" fillId="24" borderId="0" xfId="15" applyNumberFormat="1" applyFont="1" applyFill="1">
      <alignment/>
      <protection/>
    </xf>
    <xf numFmtId="178" fontId="0" fillId="24" borderId="0" xfId="15" applyNumberFormat="1" applyFont="1" applyFill="1" applyAlignment="1">
      <alignment horizontal="right"/>
      <protection/>
    </xf>
    <xf numFmtId="0" fontId="12" fillId="24" borderId="10" xfId="15" applyFont="1" applyFill="1" applyBorder="1" applyAlignment="1">
      <alignment horizontal="left"/>
      <protection/>
    </xf>
    <xf numFmtId="0" fontId="0" fillId="24" borderId="14" xfId="15" applyFont="1" applyFill="1" applyBorder="1">
      <alignment/>
      <protection/>
    </xf>
    <xf numFmtId="0" fontId="0" fillId="24" borderId="14" xfId="15" applyFont="1" applyFill="1" applyBorder="1" applyAlignment="1">
      <alignment horizontal="center"/>
      <protection/>
    </xf>
    <xf numFmtId="0" fontId="23" fillId="24" borderId="0" xfId="15" applyFont="1" applyFill="1">
      <alignment/>
      <protection/>
    </xf>
    <xf numFmtId="176" fontId="0" fillId="24" borderId="13" xfId="15" applyNumberFormat="1" applyFont="1" applyFill="1" applyBorder="1" applyAlignment="1">
      <alignment horizontal="right"/>
      <protection/>
    </xf>
    <xf numFmtId="0" fontId="5" fillId="24" borderId="21" xfId="15" applyFont="1" applyFill="1" applyBorder="1" applyAlignment="1">
      <alignment horizontal="center"/>
      <protection/>
    </xf>
    <xf numFmtId="0" fontId="5" fillId="24" borderId="19" xfId="15" applyFont="1" applyFill="1" applyBorder="1" applyAlignment="1">
      <alignment horizontal="center"/>
      <protection/>
    </xf>
    <xf numFmtId="178" fontId="8" fillId="24" borderId="11" xfId="15" applyNumberFormat="1" applyFont="1" applyFill="1" applyBorder="1" applyAlignment="1">
      <alignment horizontal="right"/>
      <protection/>
    </xf>
    <xf numFmtId="178" fontId="0" fillId="24" borderId="0" xfId="15" applyNumberFormat="1" applyFont="1" applyFill="1" applyBorder="1" applyAlignment="1">
      <alignment horizontal="right"/>
      <protection/>
    </xf>
    <xf numFmtId="1" fontId="0" fillId="24" borderId="11" xfId="15" applyNumberFormat="1" applyFont="1" applyFill="1" applyBorder="1" applyAlignment="1">
      <alignment horizontal="right" vertical="center"/>
      <protection/>
    </xf>
    <xf numFmtId="176" fontId="0" fillId="24" borderId="11" xfId="15" applyNumberFormat="1" applyFont="1" applyFill="1" applyBorder="1" applyAlignment="1">
      <alignment horizontal="right" vertical="center"/>
      <protection/>
    </xf>
    <xf numFmtId="176" fontId="0" fillId="24" borderId="13" xfId="15" applyNumberFormat="1" applyFont="1" applyFill="1" applyBorder="1" applyAlignment="1">
      <alignment horizontal="right" vertical="center"/>
      <protection/>
    </xf>
    <xf numFmtId="0" fontId="16" fillId="24" borderId="15" xfId="15" applyFont="1" applyFill="1" applyBorder="1" applyAlignment="1">
      <alignment horizontal="left"/>
      <protection/>
    </xf>
    <xf numFmtId="0" fontId="3" fillId="24" borderId="0" xfId="15" applyFont="1" applyFill="1" applyAlignment="1">
      <alignment horizontal="center"/>
      <protection/>
    </xf>
    <xf numFmtId="0" fontId="4" fillId="24" borderId="0" xfId="15" applyFont="1" applyFill="1" applyAlignment="1">
      <alignment horizontal="center"/>
      <protection/>
    </xf>
    <xf numFmtId="0" fontId="0" fillId="24" borderId="22" xfId="15" applyFont="1" applyFill="1" applyBorder="1" applyAlignment="1">
      <alignment horizontal="center" vertical="center"/>
      <protection/>
    </xf>
    <xf numFmtId="0" fontId="0" fillId="24" borderId="17" xfId="15" applyFont="1" applyFill="1" applyBorder="1" applyAlignment="1">
      <alignment horizontal="left" vertical="center"/>
      <protection/>
    </xf>
    <xf numFmtId="0" fontId="0" fillId="24" borderId="12" xfId="15" applyFont="1" applyFill="1" applyBorder="1" applyAlignment="1">
      <alignment horizontal="left" vertical="center"/>
      <protection/>
    </xf>
    <xf numFmtId="0" fontId="16" fillId="24" borderId="0" xfId="15" applyFont="1" applyFill="1" applyAlignment="1">
      <alignment horizontal="left" vertical="center"/>
      <protection/>
    </xf>
    <xf numFmtId="0" fontId="16" fillId="24" borderId="0" xfId="15" applyFont="1" applyFill="1" applyBorder="1" applyAlignment="1">
      <alignment horizontal="left" wrapText="1"/>
      <protection/>
    </xf>
    <xf numFmtId="0" fontId="16" fillId="24" borderId="0" xfId="15" applyFont="1" applyFill="1" applyBorder="1" applyAlignment="1">
      <alignment horizontal="left"/>
      <protection/>
    </xf>
    <xf numFmtId="0" fontId="0" fillId="24" borderId="23" xfId="15" applyFont="1" applyFill="1" applyBorder="1" applyAlignment="1">
      <alignment horizontal="left" vertical="center"/>
      <protection/>
    </xf>
    <xf numFmtId="0" fontId="16" fillId="24" borderId="15" xfId="15" applyFont="1" applyFill="1" applyBorder="1" applyAlignment="1">
      <alignment horizontal="left" vertical="center"/>
      <protection/>
    </xf>
    <xf numFmtId="0" fontId="16" fillId="24" borderId="0" xfId="15" applyFont="1" applyFill="1" applyAlignment="1">
      <alignment horizontal="left" wrapText="1"/>
      <protection/>
    </xf>
    <xf numFmtId="0" fontId="16" fillId="24" borderId="15" xfId="15" applyFont="1" applyFill="1" applyBorder="1" applyAlignment="1">
      <alignment horizontal="left" wrapText="1"/>
      <protection/>
    </xf>
    <xf numFmtId="0" fontId="0" fillId="24" borderId="18" xfId="15" applyFont="1" applyFill="1" applyBorder="1" applyAlignment="1">
      <alignment horizontal="right" vertical="justify"/>
      <protection/>
    </xf>
    <xf numFmtId="0" fontId="0" fillId="24" borderId="15" xfId="15" applyFont="1" applyFill="1" applyBorder="1" applyAlignment="1">
      <alignment horizontal="right" vertical="justify"/>
      <protection/>
    </xf>
    <xf numFmtId="185" fontId="0" fillId="24" borderId="11" xfId="15" applyNumberFormat="1" applyFont="1" applyFill="1" applyBorder="1" applyAlignment="1">
      <alignment horizontal="right" vertical="justify"/>
      <protection/>
    </xf>
    <xf numFmtId="177" fontId="0" fillId="24" borderId="20" xfId="15" applyNumberFormat="1" applyFont="1" applyFill="1" applyBorder="1" applyAlignment="1">
      <alignment horizontal="right" vertical="justify"/>
      <protection/>
    </xf>
    <xf numFmtId="0" fontId="0" fillId="24" borderId="11" xfId="15" applyFont="1" applyFill="1" applyBorder="1" applyAlignment="1">
      <alignment horizontal="right" vertical="justify"/>
      <protection/>
    </xf>
    <xf numFmtId="178" fontId="0" fillId="24" borderId="20" xfId="15" applyNumberFormat="1" applyFont="1" applyFill="1" applyBorder="1" applyAlignment="1">
      <alignment horizontal="right" vertical="justify"/>
      <protection/>
    </xf>
    <xf numFmtId="0" fontId="20" fillId="24" borderId="11" xfId="15" applyFont="1" applyFill="1" applyBorder="1" applyAlignment="1">
      <alignment horizontal="right" vertical="justify"/>
      <protection/>
    </xf>
    <xf numFmtId="178" fontId="0" fillId="24" borderId="20" xfId="15" applyNumberFormat="1" applyFont="1" applyFill="1" applyBorder="1" applyAlignment="1">
      <alignment horizontal="right" vertical="justify"/>
      <protection/>
    </xf>
    <xf numFmtId="0" fontId="0" fillId="24" borderId="11" xfId="15" applyFont="1" applyFill="1" applyBorder="1" applyAlignment="1">
      <alignment horizontal="right" vertical="justify"/>
      <protection/>
    </xf>
    <xf numFmtId="178" fontId="0" fillId="24" borderId="11" xfId="15" applyNumberFormat="1" applyFont="1" applyFill="1" applyBorder="1" applyAlignment="1">
      <alignment horizontal="right" vertical="justify"/>
      <protection/>
    </xf>
    <xf numFmtId="0" fontId="0" fillId="24" borderId="11" xfId="15" applyNumberFormat="1" applyFont="1" applyFill="1" applyBorder="1" applyAlignment="1">
      <alignment horizontal="right" vertical="justify"/>
      <protection/>
    </xf>
    <xf numFmtId="0" fontId="0" fillId="24" borderId="13" xfId="15" applyFont="1" applyFill="1" applyBorder="1" applyAlignment="1">
      <alignment horizontal="right" vertical="justify"/>
      <protection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6">
      <selection activeCell="I19" sqref="I19"/>
    </sheetView>
  </sheetViews>
  <sheetFormatPr defaultColWidth="9.00390625" defaultRowHeight="14.25"/>
  <cols>
    <col min="1" max="1" width="29.00390625" style="16" customWidth="1"/>
    <col min="2" max="2" width="9.50390625" style="16" customWidth="1"/>
    <col min="3" max="3" width="14.625" style="16" customWidth="1"/>
    <col min="4" max="5" width="12.00390625" style="16" customWidth="1"/>
    <col min="6" max="6" width="11.00390625" style="16" customWidth="1"/>
    <col min="7" max="16384" width="9.00390625" style="16" customWidth="1"/>
  </cols>
  <sheetData>
    <row r="2" spans="1:5" ht="19.5">
      <c r="A2" s="117" t="s">
        <v>107</v>
      </c>
      <c r="B2" s="118"/>
      <c r="C2" s="118"/>
      <c r="D2" s="118"/>
      <c r="E2" s="118"/>
    </row>
    <row r="3" ht="15" customHeight="1">
      <c r="F3" s="50"/>
    </row>
    <row r="4" spans="1:6" ht="17.25" customHeight="1" hidden="1">
      <c r="A4" s="76" t="s">
        <v>0</v>
      </c>
      <c r="E4" s="77" t="s">
        <v>0</v>
      </c>
      <c r="F4" s="78"/>
    </row>
    <row r="5" spans="5:6" ht="0.75" customHeight="1" hidden="1">
      <c r="E5" s="77"/>
      <c r="F5" s="79"/>
    </row>
    <row r="6" spans="5:6" ht="15.75" hidden="1">
      <c r="E6" s="77"/>
      <c r="F6" s="79"/>
    </row>
    <row r="7" spans="1:6" ht="15.75" customHeight="1">
      <c r="A7" s="120" t="s">
        <v>170</v>
      </c>
      <c r="B7" s="119" t="s">
        <v>171</v>
      </c>
      <c r="C7" s="119" t="s">
        <v>172</v>
      </c>
      <c r="D7" s="119" t="s">
        <v>173</v>
      </c>
      <c r="E7" s="17" t="s">
        <v>113</v>
      </c>
      <c r="F7" s="80"/>
    </row>
    <row r="8" spans="1:6" ht="15.75" customHeight="1">
      <c r="A8" s="121"/>
      <c r="B8" s="119"/>
      <c r="C8" s="119"/>
      <c r="D8" s="119"/>
      <c r="E8" s="19" t="s">
        <v>114</v>
      </c>
      <c r="F8" s="80"/>
    </row>
    <row r="9" spans="1:6" ht="24.75" customHeight="1">
      <c r="A9" s="20" t="s">
        <v>1</v>
      </c>
      <c r="B9" s="81"/>
      <c r="C9" s="82"/>
      <c r="D9" s="82"/>
      <c r="E9" s="83"/>
      <c r="F9" s="84"/>
    </row>
    <row r="10" spans="1:6" ht="24.75" customHeight="1">
      <c r="A10" s="24" t="s">
        <v>2</v>
      </c>
      <c r="B10" s="85" t="s">
        <v>3</v>
      </c>
      <c r="C10" s="8">
        <v>906.28</v>
      </c>
      <c r="D10" s="36">
        <v>906.28</v>
      </c>
      <c r="E10" s="66" t="s">
        <v>233</v>
      </c>
      <c r="F10" s="86"/>
    </row>
    <row r="11" spans="1:6" ht="24.75" customHeight="1">
      <c r="A11" s="32" t="s">
        <v>4</v>
      </c>
      <c r="B11" s="25" t="s">
        <v>5</v>
      </c>
      <c r="C11" s="9">
        <v>11</v>
      </c>
      <c r="D11" s="87">
        <v>11</v>
      </c>
      <c r="E11" s="66" t="s">
        <v>233</v>
      </c>
      <c r="F11" s="86"/>
    </row>
    <row r="12" spans="1:6" ht="24.75" customHeight="1">
      <c r="A12" s="51" t="s">
        <v>76</v>
      </c>
      <c r="B12" s="25" t="s">
        <v>5</v>
      </c>
      <c r="C12" s="10">
        <v>10</v>
      </c>
      <c r="D12" s="87">
        <v>10</v>
      </c>
      <c r="E12" s="66" t="s">
        <v>233</v>
      </c>
      <c r="F12" s="86"/>
    </row>
    <row r="13" spans="1:6" ht="24.75" customHeight="1">
      <c r="A13" s="24" t="s">
        <v>6</v>
      </c>
      <c r="B13" s="25" t="s">
        <v>5</v>
      </c>
      <c r="C13" s="10">
        <v>4</v>
      </c>
      <c r="D13" s="87">
        <v>4</v>
      </c>
      <c r="E13" s="66" t="s">
        <v>233</v>
      </c>
      <c r="F13" s="86"/>
    </row>
    <row r="14" spans="1:6" ht="24.75" customHeight="1">
      <c r="A14" s="24" t="s">
        <v>7</v>
      </c>
      <c r="B14" s="25" t="s">
        <v>5</v>
      </c>
      <c r="C14" s="10">
        <v>480</v>
      </c>
      <c r="D14" s="87">
        <v>480</v>
      </c>
      <c r="E14" s="66" t="s">
        <v>233</v>
      </c>
      <c r="F14" s="86"/>
    </row>
    <row r="15" spans="1:6" ht="24.75" customHeight="1">
      <c r="A15" s="24" t="s">
        <v>8</v>
      </c>
      <c r="B15" s="25" t="s">
        <v>5</v>
      </c>
      <c r="C15" s="10">
        <v>96</v>
      </c>
      <c r="D15" s="87">
        <v>86</v>
      </c>
      <c r="E15" s="88">
        <f>(C15/D15-1)*100</f>
        <v>11.627906976744185</v>
      </c>
      <c r="F15" s="86"/>
    </row>
    <row r="16" spans="1:6" ht="24.75" customHeight="1">
      <c r="A16" s="24" t="s">
        <v>9</v>
      </c>
      <c r="B16" s="25" t="s">
        <v>10</v>
      </c>
      <c r="C16" s="10">
        <v>13.5</v>
      </c>
      <c r="D16" s="87">
        <v>14.1</v>
      </c>
      <c r="E16" s="88">
        <f>(C16/D16-1)*100</f>
        <v>-4.255319148936165</v>
      </c>
      <c r="F16" s="86"/>
    </row>
    <row r="17" spans="1:6" ht="24.75" customHeight="1">
      <c r="A17" s="24" t="s">
        <v>69</v>
      </c>
      <c r="B17" s="39" t="s">
        <v>70</v>
      </c>
      <c r="C17" s="11">
        <v>70.2</v>
      </c>
      <c r="D17" s="87">
        <v>65.2</v>
      </c>
      <c r="E17" s="88"/>
      <c r="F17" s="86"/>
    </row>
    <row r="18" spans="1:6" ht="24.75" customHeight="1">
      <c r="A18" s="35" t="s">
        <v>11</v>
      </c>
      <c r="B18" s="25"/>
      <c r="C18" s="89"/>
      <c r="D18" s="89"/>
      <c r="E18" s="88"/>
      <c r="F18" s="86"/>
    </row>
    <row r="19" spans="1:6" ht="24.75" customHeight="1">
      <c r="A19" s="24" t="s">
        <v>61</v>
      </c>
      <c r="B19" s="25" t="s">
        <v>63</v>
      </c>
      <c r="C19" s="87">
        <v>103.9</v>
      </c>
      <c r="D19" s="87">
        <v>96.5</v>
      </c>
      <c r="E19" s="88">
        <f aca="true" t="shared" si="0" ref="E19:E29">(C19/D19-1)*100</f>
        <v>7.66839378238342</v>
      </c>
      <c r="F19" s="86"/>
    </row>
    <row r="20" spans="1:6" ht="24.75" customHeight="1">
      <c r="A20" s="24" t="s">
        <v>116</v>
      </c>
      <c r="B20" s="25" t="s">
        <v>63</v>
      </c>
      <c r="C20" s="87">
        <v>34.7</v>
      </c>
      <c r="D20" s="87">
        <v>27.8</v>
      </c>
      <c r="E20" s="88">
        <f t="shared" si="0"/>
        <v>24.820143884892087</v>
      </c>
      <c r="F20" s="86"/>
    </row>
    <row r="21" spans="1:6" ht="24.75" customHeight="1">
      <c r="A21" s="32" t="s">
        <v>74</v>
      </c>
      <c r="B21" s="90" t="s">
        <v>12</v>
      </c>
      <c r="C21" s="91">
        <v>311527</v>
      </c>
      <c r="D21" s="91">
        <v>305735</v>
      </c>
      <c r="E21" s="88">
        <f t="shared" si="0"/>
        <v>1.8944510769130174</v>
      </c>
      <c r="F21" s="86"/>
    </row>
    <row r="22" spans="1:6" ht="24.75" customHeight="1">
      <c r="A22" s="29" t="s">
        <v>117</v>
      </c>
      <c r="B22" s="90" t="s">
        <v>12</v>
      </c>
      <c r="C22" s="91">
        <v>147139</v>
      </c>
      <c r="D22" s="91">
        <v>147037</v>
      </c>
      <c r="E22" s="88">
        <f t="shared" si="0"/>
        <v>0.06937029455171828</v>
      </c>
      <c r="F22" s="86"/>
    </row>
    <row r="23" spans="1:6" ht="24.75" customHeight="1">
      <c r="A23" s="29" t="s">
        <v>118</v>
      </c>
      <c r="B23" s="90" t="s">
        <v>12</v>
      </c>
      <c r="C23" s="91">
        <v>164388</v>
      </c>
      <c r="D23" s="91">
        <v>158698</v>
      </c>
      <c r="E23" s="88">
        <f t="shared" si="0"/>
        <v>3.5854264073901465</v>
      </c>
      <c r="F23" s="86"/>
    </row>
    <row r="24" spans="1:6" ht="24.75" customHeight="1">
      <c r="A24" s="24" t="s">
        <v>62</v>
      </c>
      <c r="B24" s="90" t="s">
        <v>13</v>
      </c>
      <c r="C24" s="91">
        <v>649314</v>
      </c>
      <c r="D24" s="91">
        <v>642794</v>
      </c>
      <c r="E24" s="88">
        <f t="shared" si="0"/>
        <v>1.0143218511684982</v>
      </c>
      <c r="F24" s="86"/>
    </row>
    <row r="25" spans="1:6" ht="24.75" customHeight="1">
      <c r="A25" s="29" t="s">
        <v>119</v>
      </c>
      <c r="B25" s="90" t="s">
        <v>13</v>
      </c>
      <c r="C25" s="91">
        <v>322884</v>
      </c>
      <c r="D25" s="91">
        <v>319656</v>
      </c>
      <c r="E25" s="88">
        <f t="shared" si="0"/>
        <v>1.0098355732412356</v>
      </c>
      <c r="F25" s="86"/>
    </row>
    <row r="26" spans="1:6" ht="24.75" customHeight="1">
      <c r="A26" s="29" t="s">
        <v>120</v>
      </c>
      <c r="B26" s="81" t="s">
        <v>13</v>
      </c>
      <c r="C26" s="92">
        <v>326430</v>
      </c>
      <c r="D26" s="92">
        <v>323138</v>
      </c>
      <c r="E26" s="88">
        <f t="shared" si="0"/>
        <v>1.0187597868402953</v>
      </c>
      <c r="F26" s="86"/>
    </row>
    <row r="27" spans="1:6" ht="24.75" customHeight="1">
      <c r="A27" s="38" t="s">
        <v>121</v>
      </c>
      <c r="B27" s="81" t="s">
        <v>13</v>
      </c>
      <c r="C27" s="92">
        <v>341223</v>
      </c>
      <c r="D27" s="92">
        <v>344716</v>
      </c>
      <c r="E27" s="88">
        <f t="shared" si="0"/>
        <v>-1.013297903201471</v>
      </c>
      <c r="F27" s="86"/>
    </row>
    <row r="28" spans="1:6" ht="24.75" customHeight="1">
      <c r="A28" s="38" t="s">
        <v>122</v>
      </c>
      <c r="B28" s="81" t="s">
        <v>13</v>
      </c>
      <c r="C28" s="92">
        <v>308091</v>
      </c>
      <c r="D28" s="92">
        <v>298078</v>
      </c>
      <c r="E28" s="88">
        <f t="shared" si="0"/>
        <v>3.359187863579338</v>
      </c>
      <c r="F28" s="86"/>
    </row>
    <row r="29" spans="1:6" ht="24.75" customHeight="1">
      <c r="A29" s="43" t="s">
        <v>115</v>
      </c>
      <c r="B29" s="93" t="s">
        <v>13</v>
      </c>
      <c r="C29" s="94">
        <v>328048</v>
      </c>
      <c r="D29" s="94">
        <v>336455</v>
      </c>
      <c r="E29" s="95">
        <f t="shared" si="0"/>
        <v>-2.498699677520022</v>
      </c>
      <c r="F29" s="86"/>
    </row>
    <row r="30" spans="1:6" ht="15.75" customHeight="1">
      <c r="A30" s="116" t="s">
        <v>218</v>
      </c>
      <c r="B30" s="116"/>
      <c r="C30" s="116"/>
      <c r="D30" s="116"/>
      <c r="E30" s="116"/>
      <c r="F30" s="50"/>
    </row>
    <row r="31" spans="1:3" ht="15" customHeight="1">
      <c r="A31" s="47" t="s">
        <v>162</v>
      </c>
      <c r="B31" s="76" t="s">
        <v>0</v>
      </c>
      <c r="C31" s="76"/>
    </row>
  </sheetData>
  <sheetProtection/>
  <mergeCells count="6">
    <mergeCell ref="A30:E30"/>
    <mergeCell ref="A2:E2"/>
    <mergeCell ref="D7:D8"/>
    <mergeCell ref="B7:B8"/>
    <mergeCell ref="A7:A8"/>
    <mergeCell ref="C7:C8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26" sqref="F26"/>
    </sheetView>
  </sheetViews>
  <sheetFormatPr defaultColWidth="9.00390625" defaultRowHeight="14.25"/>
  <cols>
    <col min="1" max="1" width="27.25390625" style="16" bestFit="1" customWidth="1"/>
    <col min="2" max="2" width="10.50390625" style="16" customWidth="1"/>
    <col min="3" max="3" width="11.25390625" style="16" customWidth="1"/>
    <col min="4" max="4" width="11.50390625" style="16" customWidth="1"/>
    <col min="5" max="5" width="13.50390625" style="16" customWidth="1"/>
    <col min="6" max="7" width="9.00390625" style="16" customWidth="1"/>
    <col min="8" max="8" width="10.50390625" style="16" customWidth="1"/>
    <col min="9" max="16384" width="9.00390625" style="16" customWidth="1"/>
  </cols>
  <sheetData>
    <row r="1" spans="1:5" ht="19.5">
      <c r="A1" s="117" t="s">
        <v>108</v>
      </c>
      <c r="B1" s="118"/>
      <c r="C1" s="118"/>
      <c r="D1" s="118"/>
      <c r="E1" s="118"/>
    </row>
    <row r="3" spans="1:5" ht="15.75">
      <c r="A3" s="125" t="s">
        <v>170</v>
      </c>
      <c r="B3" s="119" t="s">
        <v>171</v>
      </c>
      <c r="C3" s="119" t="s">
        <v>172</v>
      </c>
      <c r="D3" s="119" t="s">
        <v>173</v>
      </c>
      <c r="E3" s="110" t="s">
        <v>113</v>
      </c>
    </row>
    <row r="4" spans="1:5" ht="22.5" customHeight="1">
      <c r="A4" s="125"/>
      <c r="B4" s="119"/>
      <c r="C4" s="119"/>
      <c r="D4" s="119"/>
      <c r="E4" s="109" t="s">
        <v>114</v>
      </c>
    </row>
    <row r="5" spans="1:5" ht="25.5" customHeight="1">
      <c r="A5" s="20" t="s">
        <v>14</v>
      </c>
      <c r="B5" s="96"/>
      <c r="C5" s="97"/>
      <c r="D5" s="97"/>
      <c r="E5" s="98"/>
    </row>
    <row r="6" spans="1:5" ht="25.5" customHeight="1">
      <c r="A6" s="32" t="s">
        <v>15</v>
      </c>
      <c r="B6" s="99" t="s">
        <v>16</v>
      </c>
      <c r="C6" s="100">
        <v>2128804</v>
      </c>
      <c r="D6" s="100">
        <v>1867566</v>
      </c>
      <c r="E6" s="27">
        <f aca="true" t="shared" si="0" ref="E6:E11">(C6/D6-1)*100</f>
        <v>13.988153564586202</v>
      </c>
    </row>
    <row r="7" spans="1:5" ht="25.5" customHeight="1">
      <c r="A7" s="51" t="s">
        <v>77</v>
      </c>
      <c r="B7" s="99" t="s">
        <v>16</v>
      </c>
      <c r="C7" s="100">
        <v>137236</v>
      </c>
      <c r="D7" s="100">
        <v>121181</v>
      </c>
      <c r="E7" s="27">
        <f t="shared" si="0"/>
        <v>13.24877662339805</v>
      </c>
    </row>
    <row r="8" spans="1:5" ht="25.5" customHeight="1">
      <c r="A8" s="51" t="s">
        <v>78</v>
      </c>
      <c r="B8" s="99" t="s">
        <v>16</v>
      </c>
      <c r="C8" s="100">
        <v>1058788</v>
      </c>
      <c r="D8" s="100">
        <v>944658</v>
      </c>
      <c r="E8" s="27">
        <f t="shared" si="0"/>
        <v>12.08162107344668</v>
      </c>
    </row>
    <row r="9" spans="1:5" ht="25.5" customHeight="1">
      <c r="A9" s="51" t="s">
        <v>101</v>
      </c>
      <c r="B9" s="99" t="s">
        <v>16</v>
      </c>
      <c r="C9" s="100">
        <v>776794</v>
      </c>
      <c r="D9" s="100">
        <v>724626</v>
      </c>
      <c r="E9" s="27">
        <f t="shared" si="0"/>
        <v>7.1993000527168505</v>
      </c>
    </row>
    <row r="10" spans="1:5" ht="25.5" customHeight="1">
      <c r="A10" s="51" t="s">
        <v>79</v>
      </c>
      <c r="B10" s="99" t="s">
        <v>16</v>
      </c>
      <c r="C10" s="100">
        <v>281994</v>
      </c>
      <c r="D10" s="100">
        <v>220032</v>
      </c>
      <c r="E10" s="27">
        <f t="shared" si="0"/>
        <v>28.160449389179764</v>
      </c>
    </row>
    <row r="11" spans="1:5" ht="25.5" customHeight="1">
      <c r="A11" s="51" t="s">
        <v>80</v>
      </c>
      <c r="B11" s="99" t="s">
        <v>16</v>
      </c>
      <c r="C11" s="100">
        <v>932780</v>
      </c>
      <c r="D11" s="100">
        <v>801727</v>
      </c>
      <c r="E11" s="27">
        <f t="shared" si="0"/>
        <v>16.346337344258078</v>
      </c>
    </row>
    <row r="12" spans="1:5" ht="25.5" customHeight="1">
      <c r="A12" s="35" t="s">
        <v>17</v>
      </c>
      <c r="B12" s="99"/>
      <c r="C12" s="14"/>
      <c r="D12" s="14"/>
      <c r="E12" s="27"/>
    </row>
    <row r="13" spans="1:8" ht="25.5" customHeight="1">
      <c r="A13" s="24" t="s">
        <v>18</v>
      </c>
      <c r="B13" s="99" t="s">
        <v>166</v>
      </c>
      <c r="C13" s="101">
        <v>157.1</v>
      </c>
      <c r="D13" s="101">
        <v>156.2</v>
      </c>
      <c r="E13" s="27">
        <f>(C13/D13-1)*100</f>
        <v>0.5761843790012877</v>
      </c>
      <c r="H13" s="102"/>
    </row>
    <row r="14" spans="1:8" ht="25.5" customHeight="1">
      <c r="A14" s="51" t="s">
        <v>81</v>
      </c>
      <c r="B14" s="99" t="s">
        <v>166</v>
      </c>
      <c r="C14" s="101">
        <v>54.4</v>
      </c>
      <c r="D14" s="101">
        <v>71.9</v>
      </c>
      <c r="E14" s="27">
        <f>(C14/D14-1)*100</f>
        <v>-24.339360222531305</v>
      </c>
      <c r="H14" s="103"/>
    </row>
    <row r="15" spans="1:8" ht="25.5" customHeight="1">
      <c r="A15" s="51" t="s">
        <v>82</v>
      </c>
      <c r="B15" s="99" t="s">
        <v>166</v>
      </c>
      <c r="C15" s="101">
        <v>83</v>
      </c>
      <c r="D15" s="101">
        <v>59</v>
      </c>
      <c r="E15" s="27">
        <f>(C15/D15-1)*100</f>
        <v>40.67796610169492</v>
      </c>
      <c r="H15" s="103"/>
    </row>
    <row r="16" spans="1:8" ht="25.5" customHeight="1">
      <c r="A16" s="104" t="s">
        <v>83</v>
      </c>
      <c r="B16" s="99" t="s">
        <v>166</v>
      </c>
      <c r="C16" s="101">
        <v>19.7</v>
      </c>
      <c r="D16" s="101">
        <v>25.3</v>
      </c>
      <c r="E16" s="27">
        <f>(C16/D16-1)*100</f>
        <v>-22.134387351778663</v>
      </c>
      <c r="H16" s="103"/>
    </row>
    <row r="17" spans="1:5" ht="25.5" customHeight="1">
      <c r="A17" s="35" t="s">
        <v>19</v>
      </c>
      <c r="B17" s="99"/>
      <c r="C17" s="14"/>
      <c r="D17" s="14"/>
      <c r="E17" s="27"/>
    </row>
    <row r="18" spans="1:5" ht="25.5" customHeight="1">
      <c r="A18" s="24" t="s">
        <v>20</v>
      </c>
      <c r="B18" s="99" t="s">
        <v>16</v>
      </c>
      <c r="C18" s="14">
        <v>1575031.1</v>
      </c>
      <c r="D18" s="14">
        <v>1214129.7</v>
      </c>
      <c r="E18" s="27">
        <f>(C18/D18-1)*100</f>
        <v>29.725110916897933</v>
      </c>
    </row>
    <row r="19" spans="1:5" ht="25.5" customHeight="1">
      <c r="A19" s="24" t="s">
        <v>21</v>
      </c>
      <c r="B19" s="99" t="s">
        <v>22</v>
      </c>
      <c r="C19" s="14">
        <v>1112.4</v>
      </c>
      <c r="D19" s="14">
        <v>828.1</v>
      </c>
      <c r="E19" s="27">
        <f>(C19/D19-1)*100</f>
        <v>34.3316024634706</v>
      </c>
    </row>
    <row r="20" spans="1:5" ht="25.5" customHeight="1">
      <c r="A20" s="24" t="s">
        <v>23</v>
      </c>
      <c r="B20" s="99" t="s">
        <v>22</v>
      </c>
      <c r="C20" s="14">
        <v>184.9</v>
      </c>
      <c r="D20" s="14">
        <v>158.7</v>
      </c>
      <c r="E20" s="27">
        <f>(C20/D20-1)*100</f>
        <v>16.509136735979844</v>
      </c>
    </row>
    <row r="21" spans="1:5" ht="25.5" customHeight="1">
      <c r="A21" s="12" t="s">
        <v>165</v>
      </c>
      <c r="B21" s="13" t="s">
        <v>137</v>
      </c>
      <c r="C21" s="14">
        <v>757389.5</v>
      </c>
      <c r="D21" s="15">
        <v>634950.5</v>
      </c>
      <c r="E21" s="27">
        <f>(C21/D21-1)*100</f>
        <v>19.28323546481183</v>
      </c>
    </row>
    <row r="22" spans="1:5" ht="25.5" customHeight="1">
      <c r="A22" s="35" t="s">
        <v>24</v>
      </c>
      <c r="B22" s="105"/>
      <c r="C22" s="14"/>
      <c r="D22" s="14"/>
      <c r="E22" s="27"/>
    </row>
    <row r="23" spans="1:5" ht="25.5" customHeight="1">
      <c r="A23" s="32" t="s">
        <v>229</v>
      </c>
      <c r="B23" s="99" t="s">
        <v>25</v>
      </c>
      <c r="C23" s="14">
        <v>10212.9</v>
      </c>
      <c r="D23" s="14">
        <v>9114.5</v>
      </c>
      <c r="E23" s="27">
        <f>(C23/D23-1)*100</f>
        <v>12.05112732459268</v>
      </c>
    </row>
    <row r="24" spans="1:5" s="107" customFormat="1" ht="25.5" customHeight="1">
      <c r="A24" s="38" t="s">
        <v>230</v>
      </c>
      <c r="B24" s="106" t="s">
        <v>25</v>
      </c>
      <c r="C24" s="14">
        <v>6766.2</v>
      </c>
      <c r="D24" s="14">
        <v>5964.8</v>
      </c>
      <c r="E24" s="27">
        <f>(C24/D24-1)*100</f>
        <v>13.435488197424883</v>
      </c>
    </row>
    <row r="25" spans="1:5" ht="25.5" customHeight="1">
      <c r="A25" s="38" t="s">
        <v>26</v>
      </c>
      <c r="B25" s="106" t="s">
        <v>25</v>
      </c>
      <c r="C25" s="14">
        <v>20708</v>
      </c>
      <c r="D25" s="14">
        <v>18887</v>
      </c>
      <c r="E25" s="27">
        <f>(C25/D25-1)*100</f>
        <v>9.641552390533171</v>
      </c>
    </row>
    <row r="26" spans="1:5" ht="25.5" customHeight="1">
      <c r="A26" s="38" t="s">
        <v>231</v>
      </c>
      <c r="B26" s="106" t="s">
        <v>25</v>
      </c>
      <c r="C26" s="14">
        <v>12741.2</v>
      </c>
      <c r="D26" s="14">
        <v>12430.8</v>
      </c>
      <c r="E26" s="27">
        <f>(C26/D26-1)*100</f>
        <v>2.4970235222190107</v>
      </c>
    </row>
    <row r="27" spans="1:5" ht="25.5" customHeight="1">
      <c r="A27" s="43" t="s">
        <v>27</v>
      </c>
      <c r="B27" s="44" t="s">
        <v>28</v>
      </c>
      <c r="C27" s="108">
        <v>3654785.4</v>
      </c>
      <c r="D27" s="108">
        <v>2755110.6</v>
      </c>
      <c r="E27" s="46">
        <f>(C27/D27-1)*100</f>
        <v>32.654761663651534</v>
      </c>
    </row>
    <row r="28" spans="1:5" ht="13.5" customHeight="1">
      <c r="A28" s="126" t="s">
        <v>228</v>
      </c>
      <c r="B28" s="126"/>
      <c r="C28" s="126"/>
      <c r="D28" s="126"/>
      <c r="E28" s="126"/>
    </row>
    <row r="29" spans="1:5" ht="27" customHeight="1">
      <c r="A29" s="123" t="s">
        <v>232</v>
      </c>
      <c r="B29" s="124"/>
      <c r="C29" s="124"/>
      <c r="D29" s="124"/>
      <c r="E29" s="124"/>
    </row>
    <row r="30" spans="1:5" ht="13.5" customHeight="1">
      <c r="A30" s="122" t="s">
        <v>219</v>
      </c>
      <c r="B30" s="122"/>
      <c r="C30" s="122"/>
      <c r="D30" s="122"/>
      <c r="E30" s="122"/>
    </row>
    <row r="35" ht="15" customHeight="1"/>
    <row r="40" ht="18" customHeight="1"/>
    <row r="41" ht="15.75" customHeight="1"/>
    <row r="42" ht="17.25" customHeight="1"/>
    <row r="52" ht="19.5" customHeight="1"/>
    <row r="60" ht="15" customHeight="1"/>
  </sheetData>
  <sheetProtection/>
  <mergeCells count="8">
    <mergeCell ref="A30:E30"/>
    <mergeCell ref="A29:E29"/>
    <mergeCell ref="A1:E1"/>
    <mergeCell ref="A3:A4"/>
    <mergeCell ref="D3:D4"/>
    <mergeCell ref="B3:B4"/>
    <mergeCell ref="C3:C4"/>
    <mergeCell ref="A28:E28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L17" sqref="L17"/>
    </sheetView>
  </sheetViews>
  <sheetFormatPr defaultColWidth="9.00390625" defaultRowHeight="14.25"/>
  <cols>
    <col min="1" max="1" width="26.50390625" style="16" customWidth="1"/>
    <col min="2" max="2" width="9.50390625" style="16" customWidth="1"/>
    <col min="3" max="3" width="17.375" style="16" customWidth="1"/>
    <col min="4" max="4" width="15.875" style="16" customWidth="1"/>
    <col min="5" max="5" width="14.25390625" style="16" customWidth="1"/>
    <col min="6" max="6" width="9.00390625" style="16" customWidth="1"/>
    <col min="7" max="7" width="10.25390625" style="16" customWidth="1"/>
    <col min="8" max="16384" width="9.00390625" style="16" customWidth="1"/>
  </cols>
  <sheetData>
    <row r="1" spans="1:5" ht="19.5">
      <c r="A1" s="117" t="s">
        <v>109</v>
      </c>
      <c r="B1" s="118"/>
      <c r="C1" s="118"/>
      <c r="D1" s="118"/>
      <c r="E1" s="118"/>
    </row>
    <row r="3" spans="1:5" ht="15.75">
      <c r="A3" s="120" t="s">
        <v>170</v>
      </c>
      <c r="B3" s="119" t="s">
        <v>171</v>
      </c>
      <c r="C3" s="119" t="s">
        <v>172</v>
      </c>
      <c r="D3" s="119" t="s">
        <v>173</v>
      </c>
      <c r="E3" s="17" t="s">
        <v>113</v>
      </c>
    </row>
    <row r="4" spans="1:5" ht="16.5" customHeight="1">
      <c r="A4" s="121"/>
      <c r="B4" s="119"/>
      <c r="C4" s="119"/>
      <c r="D4" s="119"/>
      <c r="E4" s="19" t="s">
        <v>114</v>
      </c>
    </row>
    <row r="5" spans="1:5" ht="25.5" customHeight="1">
      <c r="A5" s="20" t="s">
        <v>29</v>
      </c>
      <c r="B5" s="21"/>
      <c r="C5" s="22"/>
      <c r="D5" s="22"/>
      <c r="E5" s="23"/>
    </row>
    <row r="6" spans="1:8" ht="25.5" customHeight="1">
      <c r="A6" s="24" t="s">
        <v>123</v>
      </c>
      <c r="B6" s="25" t="s">
        <v>16</v>
      </c>
      <c r="C6" s="26">
        <v>340433</v>
      </c>
      <c r="D6" s="26">
        <v>242971</v>
      </c>
      <c r="E6" s="27">
        <f aca="true" t="shared" si="0" ref="E6:E15">C6/D6*100-100</f>
        <v>40.11260603117245</v>
      </c>
      <c r="H6" s="28"/>
    </row>
    <row r="7" spans="1:8" ht="25.5" customHeight="1">
      <c r="A7" s="29" t="s">
        <v>124</v>
      </c>
      <c r="B7" s="30" t="s">
        <v>16</v>
      </c>
      <c r="C7" s="31">
        <v>204523</v>
      </c>
      <c r="D7" s="31">
        <v>181769</v>
      </c>
      <c r="E7" s="27">
        <f t="shared" si="0"/>
        <v>12.518086142301499</v>
      </c>
      <c r="H7" s="28"/>
    </row>
    <row r="8" spans="1:5" ht="25.5" customHeight="1">
      <c r="A8" s="24" t="s">
        <v>125</v>
      </c>
      <c r="B8" s="25" t="s">
        <v>16</v>
      </c>
      <c r="C8" s="26">
        <v>597607</v>
      </c>
      <c r="D8" s="26">
        <v>552671</v>
      </c>
      <c r="E8" s="27">
        <f t="shared" si="0"/>
        <v>8.130696200813858</v>
      </c>
    </row>
    <row r="9" spans="1:5" ht="25.5" customHeight="1">
      <c r="A9" s="24" t="s">
        <v>126</v>
      </c>
      <c r="B9" s="25" t="s">
        <v>16</v>
      </c>
      <c r="C9" s="26">
        <v>462527</v>
      </c>
      <c r="D9" s="26">
        <v>391222</v>
      </c>
      <c r="E9" s="27">
        <f t="shared" si="0"/>
        <v>18.226224496577387</v>
      </c>
    </row>
    <row r="10" spans="1:7" ht="25.5" customHeight="1">
      <c r="A10" s="32" t="s">
        <v>30</v>
      </c>
      <c r="B10" s="25" t="s">
        <v>16</v>
      </c>
      <c r="C10" s="26">
        <v>745914</v>
      </c>
      <c r="D10" s="26">
        <v>632928</v>
      </c>
      <c r="E10" s="27">
        <f t="shared" si="0"/>
        <v>17.851319581374185</v>
      </c>
      <c r="G10" s="33"/>
    </row>
    <row r="11" spans="1:7" ht="25.5" customHeight="1">
      <c r="A11" s="29" t="s">
        <v>75</v>
      </c>
      <c r="B11" s="25" t="s">
        <v>16</v>
      </c>
      <c r="C11" s="26">
        <v>349072</v>
      </c>
      <c r="D11" s="26">
        <v>337388</v>
      </c>
      <c r="E11" s="27">
        <f t="shared" si="0"/>
        <v>3.463075153828825</v>
      </c>
      <c r="G11" s="33"/>
    </row>
    <row r="12" spans="1:5" ht="25.5" customHeight="1">
      <c r="A12" s="34" t="s">
        <v>220</v>
      </c>
      <c r="B12" s="2" t="s">
        <v>16</v>
      </c>
      <c r="C12" s="26">
        <v>6226946</v>
      </c>
      <c r="D12" s="26">
        <v>5126219.8</v>
      </c>
      <c r="E12" s="27">
        <f t="shared" si="0"/>
        <v>21.47247373200814</v>
      </c>
    </row>
    <row r="13" spans="1:5" ht="25.5" customHeight="1">
      <c r="A13" s="34" t="s">
        <v>221</v>
      </c>
      <c r="B13" s="2" t="s">
        <v>16</v>
      </c>
      <c r="C13" s="26">
        <v>1988328</v>
      </c>
      <c r="D13" s="26">
        <v>2061578</v>
      </c>
      <c r="E13" s="27">
        <f t="shared" si="0"/>
        <v>-3.5531034964478607</v>
      </c>
    </row>
    <row r="14" spans="1:5" ht="25.5" customHeight="1">
      <c r="A14" s="35" t="s">
        <v>105</v>
      </c>
      <c r="B14" s="36"/>
      <c r="C14" s="37"/>
      <c r="D14" s="37"/>
      <c r="E14" s="27"/>
    </row>
    <row r="15" spans="1:5" ht="25.5" customHeight="1">
      <c r="A15" s="38" t="s">
        <v>127</v>
      </c>
      <c r="B15" s="2" t="s">
        <v>128</v>
      </c>
      <c r="C15" s="26">
        <v>166886</v>
      </c>
      <c r="D15" s="26">
        <v>163460</v>
      </c>
      <c r="E15" s="27">
        <f t="shared" si="0"/>
        <v>2.0959256087116103</v>
      </c>
    </row>
    <row r="16" spans="1:5" ht="25.5" customHeight="1">
      <c r="A16" s="34" t="s">
        <v>102</v>
      </c>
      <c r="B16" s="2" t="s">
        <v>106</v>
      </c>
      <c r="C16" s="26">
        <v>525606</v>
      </c>
      <c r="D16" s="26">
        <v>418533</v>
      </c>
      <c r="E16" s="27">
        <f>C16/D16*100-100</f>
        <v>25.582928944671025</v>
      </c>
    </row>
    <row r="17" spans="1:5" ht="25.5" customHeight="1">
      <c r="A17" s="32" t="s">
        <v>103</v>
      </c>
      <c r="B17" s="39" t="s">
        <v>31</v>
      </c>
      <c r="C17" s="40">
        <v>31065</v>
      </c>
      <c r="D17" s="40">
        <v>25793</v>
      </c>
      <c r="E17" s="27">
        <f>C17/D17*100-100</f>
        <v>20.43965416973596</v>
      </c>
    </row>
    <row r="18" spans="1:5" ht="25.5" customHeight="1">
      <c r="A18" s="41" t="s">
        <v>207</v>
      </c>
      <c r="B18" s="25"/>
      <c r="C18" s="37"/>
      <c r="D18" s="37"/>
      <c r="E18" s="27"/>
    </row>
    <row r="19" spans="1:5" ht="25.5" customHeight="1">
      <c r="A19" s="32" t="s">
        <v>33</v>
      </c>
      <c r="B19" s="25" t="s">
        <v>34</v>
      </c>
      <c r="C19" s="26">
        <v>13754</v>
      </c>
      <c r="D19" s="26">
        <v>10330</v>
      </c>
      <c r="E19" s="27">
        <f>C19/D19*100-100</f>
        <v>33.14617618586641</v>
      </c>
    </row>
    <row r="20" spans="1:6" ht="25.5" customHeight="1">
      <c r="A20" s="32" t="s">
        <v>64</v>
      </c>
      <c r="B20" s="25" t="s">
        <v>65</v>
      </c>
      <c r="C20" s="26">
        <v>36</v>
      </c>
      <c r="D20" s="26">
        <v>58</v>
      </c>
      <c r="E20" s="27">
        <f>C20/D20*100-100</f>
        <v>-37.93103448275862</v>
      </c>
      <c r="F20" s="42"/>
    </row>
    <row r="21" spans="1:6" ht="25.5" customHeight="1">
      <c r="A21" s="32" t="s">
        <v>73</v>
      </c>
      <c r="B21" s="25" t="s">
        <v>67</v>
      </c>
      <c r="C21" s="37">
        <v>10.4</v>
      </c>
      <c r="D21" s="37">
        <v>7.9</v>
      </c>
      <c r="E21" s="27">
        <f>C21/D21*100-100</f>
        <v>31.645569620253156</v>
      </c>
      <c r="F21" s="42"/>
    </row>
    <row r="22" spans="1:5" ht="25.5" customHeight="1">
      <c r="A22" s="32" t="s">
        <v>35</v>
      </c>
      <c r="B22" s="25" t="s">
        <v>222</v>
      </c>
      <c r="C22" s="37">
        <v>45964</v>
      </c>
      <c r="D22" s="37">
        <v>44767.9</v>
      </c>
      <c r="E22" s="27">
        <f>C22/D22*100-100</f>
        <v>2.671780449831232</v>
      </c>
    </row>
    <row r="23" spans="1:5" ht="25.5" customHeight="1">
      <c r="A23" s="43" t="s">
        <v>36</v>
      </c>
      <c r="B23" s="44" t="s">
        <v>37</v>
      </c>
      <c r="C23" s="45">
        <v>113.4</v>
      </c>
      <c r="D23" s="45">
        <v>116.5</v>
      </c>
      <c r="E23" s="46">
        <f>C23/D23*100-100</f>
        <v>-2.6609442060085797</v>
      </c>
    </row>
    <row r="24" spans="1:5" ht="28.5" customHeight="1">
      <c r="A24" s="128" t="s">
        <v>226</v>
      </c>
      <c r="B24" s="128"/>
      <c r="C24" s="128"/>
      <c r="D24" s="128"/>
      <c r="E24" s="128"/>
    </row>
    <row r="25" spans="1:5" s="47" customFormat="1" ht="24" customHeight="1">
      <c r="A25" s="127" t="s">
        <v>167</v>
      </c>
      <c r="B25" s="127"/>
      <c r="C25" s="127"/>
      <c r="D25" s="127"/>
      <c r="E25" s="127"/>
    </row>
  </sheetData>
  <sheetProtection/>
  <mergeCells count="7">
    <mergeCell ref="A25:E25"/>
    <mergeCell ref="A24:E24"/>
    <mergeCell ref="A1:E1"/>
    <mergeCell ref="A3:A4"/>
    <mergeCell ref="C3:C4"/>
    <mergeCell ref="B3:B4"/>
    <mergeCell ref="D3:D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A40" sqref="A40"/>
    </sheetView>
  </sheetViews>
  <sheetFormatPr defaultColWidth="9.00390625" defaultRowHeight="14.25"/>
  <cols>
    <col min="1" max="1" width="31.125" style="16" customWidth="1"/>
    <col min="2" max="2" width="9.50390625" style="16" customWidth="1"/>
    <col min="3" max="4" width="12.00390625" style="16" customWidth="1"/>
    <col min="5" max="5" width="11.00390625" style="16" customWidth="1"/>
    <col min="6" max="16384" width="9.00390625" style="16" customWidth="1"/>
  </cols>
  <sheetData>
    <row r="1" spans="1:5" ht="19.5">
      <c r="A1" s="117" t="s">
        <v>110</v>
      </c>
      <c r="B1" s="118"/>
      <c r="C1" s="118"/>
      <c r="D1" s="118"/>
      <c r="E1" s="118"/>
    </row>
    <row r="3" spans="1:5" ht="19.5" customHeight="1">
      <c r="A3" s="120" t="s">
        <v>170</v>
      </c>
      <c r="B3" s="119" t="s">
        <v>171</v>
      </c>
      <c r="C3" s="119" t="s">
        <v>172</v>
      </c>
      <c r="D3" s="119" t="s">
        <v>173</v>
      </c>
      <c r="E3" s="17" t="s">
        <v>113</v>
      </c>
    </row>
    <row r="4" spans="1:5" ht="19.5" customHeight="1">
      <c r="A4" s="121"/>
      <c r="B4" s="119"/>
      <c r="C4" s="119"/>
      <c r="D4" s="119"/>
      <c r="E4" s="19" t="s">
        <v>114</v>
      </c>
    </row>
    <row r="5" spans="1:5" ht="19.5" customHeight="1">
      <c r="A5" s="48" t="s">
        <v>205</v>
      </c>
      <c r="B5" s="49"/>
      <c r="C5" s="111"/>
      <c r="D5" s="111"/>
      <c r="E5" s="27"/>
    </row>
    <row r="6" spans="1:6" ht="19.5" customHeight="1">
      <c r="A6" s="24" t="s">
        <v>38</v>
      </c>
      <c r="B6" s="25" t="s">
        <v>39</v>
      </c>
      <c r="C6" s="37">
        <v>71667.6</v>
      </c>
      <c r="D6" s="37">
        <v>68319</v>
      </c>
      <c r="E6" s="27">
        <f>(C6/D6-1)*100</f>
        <v>4.9014183462872785</v>
      </c>
      <c r="F6" s="50"/>
    </row>
    <row r="7" spans="1:5" ht="19.5" customHeight="1">
      <c r="A7" s="24" t="s">
        <v>40</v>
      </c>
      <c r="B7" s="25" t="s">
        <v>41</v>
      </c>
      <c r="C7" s="37">
        <v>16344.9</v>
      </c>
      <c r="D7" s="37">
        <v>16250</v>
      </c>
      <c r="E7" s="27">
        <f aca="true" t="shared" si="0" ref="E7:E15">C7/D7*100-100</f>
        <v>0.5840000000000032</v>
      </c>
    </row>
    <row r="8" spans="1:5" ht="19.5" customHeight="1">
      <c r="A8" s="24" t="s">
        <v>104</v>
      </c>
      <c r="B8" s="25" t="s">
        <v>16</v>
      </c>
      <c r="C8" s="112">
        <v>379552</v>
      </c>
      <c r="D8" s="37">
        <v>332019.7</v>
      </c>
      <c r="E8" s="27">
        <f t="shared" si="0"/>
        <v>14.31610835140205</v>
      </c>
    </row>
    <row r="9" spans="1:5" ht="19.5" customHeight="1">
      <c r="A9" s="51" t="s">
        <v>84</v>
      </c>
      <c r="B9" s="25" t="s">
        <v>16</v>
      </c>
      <c r="C9" s="112">
        <v>194342</v>
      </c>
      <c r="D9" s="37">
        <v>174774.7</v>
      </c>
      <c r="E9" s="27">
        <f t="shared" si="0"/>
        <v>11.195727985801156</v>
      </c>
    </row>
    <row r="10" spans="1:5" ht="19.5" customHeight="1">
      <c r="A10" s="52" t="s">
        <v>85</v>
      </c>
      <c r="B10" s="25" t="s">
        <v>16</v>
      </c>
      <c r="C10" s="112">
        <v>10526.7</v>
      </c>
      <c r="D10" s="37">
        <v>8549.8</v>
      </c>
      <c r="E10" s="27">
        <f t="shared" si="0"/>
        <v>23.12217829656835</v>
      </c>
    </row>
    <row r="11" spans="1:5" ht="19.5" customHeight="1">
      <c r="A11" s="52" t="s">
        <v>86</v>
      </c>
      <c r="B11" s="25" t="s">
        <v>16</v>
      </c>
      <c r="C11" s="112">
        <v>145449.2</v>
      </c>
      <c r="D11" s="37">
        <v>117102.6</v>
      </c>
      <c r="E11" s="27">
        <f t="shared" si="0"/>
        <v>24.20663589023644</v>
      </c>
    </row>
    <row r="12" spans="1:5" ht="19.5" customHeight="1">
      <c r="A12" s="52" t="s">
        <v>87</v>
      </c>
      <c r="B12" s="25" t="s">
        <v>16</v>
      </c>
      <c r="C12" s="112">
        <v>22695.6</v>
      </c>
      <c r="D12" s="37">
        <v>23092.6</v>
      </c>
      <c r="E12" s="27">
        <f t="shared" si="0"/>
        <v>-1.7191654469397122</v>
      </c>
    </row>
    <row r="13" spans="1:5" ht="19.5" customHeight="1">
      <c r="A13" s="52" t="s">
        <v>88</v>
      </c>
      <c r="B13" s="25" t="s">
        <v>16</v>
      </c>
      <c r="C13" s="112">
        <v>6538.5</v>
      </c>
      <c r="D13" s="37">
        <v>8500</v>
      </c>
      <c r="E13" s="27">
        <f t="shared" si="0"/>
        <v>-23.076470588235296</v>
      </c>
    </row>
    <row r="14" spans="1:5" ht="19.5" customHeight="1">
      <c r="A14" s="53" t="s">
        <v>141</v>
      </c>
      <c r="B14" s="25" t="s">
        <v>142</v>
      </c>
      <c r="C14" s="112">
        <v>229465</v>
      </c>
      <c r="D14" s="37">
        <v>199127</v>
      </c>
      <c r="E14" s="27">
        <f t="shared" si="0"/>
        <v>15.235502970466072</v>
      </c>
    </row>
    <row r="15" spans="1:5" ht="19.5" customHeight="1">
      <c r="A15" s="24" t="s">
        <v>66</v>
      </c>
      <c r="B15" s="2" t="s">
        <v>140</v>
      </c>
      <c r="C15" s="112">
        <v>56657</v>
      </c>
      <c r="D15" s="37">
        <v>50857.5</v>
      </c>
      <c r="E15" s="27">
        <f t="shared" si="0"/>
        <v>11.403431155680082</v>
      </c>
    </row>
    <row r="16" spans="1:5" ht="19.5" customHeight="1">
      <c r="A16" s="51" t="s">
        <v>89</v>
      </c>
      <c r="B16" s="2" t="s">
        <v>140</v>
      </c>
      <c r="C16" s="112">
        <v>40670.6</v>
      </c>
      <c r="D16" s="37">
        <v>34831.6</v>
      </c>
      <c r="E16" s="27">
        <f>C16/D16*100-100</f>
        <v>16.76351359110693</v>
      </c>
    </row>
    <row r="17" spans="1:5" ht="19.5" customHeight="1">
      <c r="A17" s="51" t="s">
        <v>90</v>
      </c>
      <c r="B17" s="2" t="s">
        <v>140</v>
      </c>
      <c r="C17" s="112">
        <v>286.2</v>
      </c>
      <c r="D17" s="37">
        <v>566.2</v>
      </c>
      <c r="E17" s="27">
        <f>C17/D17*100-100</f>
        <v>-49.45249028611799</v>
      </c>
    </row>
    <row r="18" spans="1:5" ht="19.5" customHeight="1">
      <c r="A18" s="51" t="s">
        <v>91</v>
      </c>
      <c r="B18" s="2" t="s">
        <v>140</v>
      </c>
      <c r="C18" s="112">
        <v>15700.2</v>
      </c>
      <c r="D18" s="37">
        <v>15459.7</v>
      </c>
      <c r="E18" s="27">
        <f>C18/D18*100-100</f>
        <v>1.5556576130196618</v>
      </c>
    </row>
    <row r="19" spans="1:5" ht="19.5" customHeight="1">
      <c r="A19" s="48" t="s">
        <v>42</v>
      </c>
      <c r="B19" s="25"/>
      <c r="C19" s="37"/>
      <c r="D19" s="37"/>
      <c r="E19" s="27"/>
    </row>
    <row r="20" spans="1:5" ht="19.5" customHeight="1">
      <c r="A20" s="24" t="s">
        <v>215</v>
      </c>
      <c r="B20" s="25" t="s">
        <v>39</v>
      </c>
      <c r="C20" s="112">
        <v>664363.1</v>
      </c>
      <c r="D20" s="37">
        <v>655842.3</v>
      </c>
      <c r="E20" s="27">
        <f>C20/D20*100-100</f>
        <v>1.2992147655007926</v>
      </c>
    </row>
    <row r="21" spans="1:5" ht="19.5" customHeight="1">
      <c r="A21" s="38" t="s">
        <v>216</v>
      </c>
      <c r="B21" s="25" t="s">
        <v>43</v>
      </c>
      <c r="C21" s="112">
        <v>345737</v>
      </c>
      <c r="D21" s="37">
        <v>326731</v>
      </c>
      <c r="E21" s="27">
        <f>C21/D21*100-100</f>
        <v>5.817017668969271</v>
      </c>
    </row>
    <row r="22" spans="1:5" ht="19.5" customHeight="1">
      <c r="A22" s="24" t="s">
        <v>217</v>
      </c>
      <c r="B22" s="25" t="s">
        <v>39</v>
      </c>
      <c r="C22" s="112">
        <v>7429.3</v>
      </c>
      <c r="D22" s="37">
        <v>8737.3</v>
      </c>
      <c r="E22" s="27">
        <f>C22/D22*100-100</f>
        <v>-14.970299749350474</v>
      </c>
    </row>
    <row r="23" spans="1:5" ht="19.5" customHeight="1">
      <c r="A23" s="24" t="s">
        <v>143</v>
      </c>
      <c r="B23" s="25" t="s">
        <v>39</v>
      </c>
      <c r="C23" s="112">
        <v>86768</v>
      </c>
      <c r="D23" s="37">
        <v>87772</v>
      </c>
      <c r="E23" s="27">
        <f>C23/D23*100-100</f>
        <v>-1.1438727612450492</v>
      </c>
    </row>
    <row r="24" spans="1:5" ht="19.5" customHeight="1">
      <c r="A24" s="24" t="s">
        <v>44</v>
      </c>
      <c r="B24" s="25" t="s">
        <v>39</v>
      </c>
      <c r="C24" s="27">
        <v>9600</v>
      </c>
      <c r="D24" s="37">
        <v>11040</v>
      </c>
      <c r="E24" s="27">
        <f>C24/D24*100-100</f>
        <v>-13.043478260869563</v>
      </c>
    </row>
    <row r="25" spans="1:5" ht="19.5" customHeight="1">
      <c r="A25" s="48" t="s">
        <v>192</v>
      </c>
      <c r="B25" s="25"/>
      <c r="C25" s="37"/>
      <c r="D25" s="37"/>
      <c r="E25" s="27"/>
    </row>
    <row r="26" spans="1:5" ht="19.5" customHeight="1">
      <c r="A26" s="1" t="s">
        <v>193</v>
      </c>
      <c r="B26" s="2" t="s">
        <v>194</v>
      </c>
      <c r="C26" s="113">
        <v>28</v>
      </c>
      <c r="D26" s="113">
        <v>34</v>
      </c>
      <c r="E26" s="27">
        <f>C26/D26*100-100</f>
        <v>-17.64705882352942</v>
      </c>
    </row>
    <row r="27" spans="1:5" ht="19.5" customHeight="1">
      <c r="A27" s="1" t="s">
        <v>195</v>
      </c>
      <c r="B27" s="2" t="s">
        <v>148</v>
      </c>
      <c r="C27" s="113">
        <v>1612</v>
      </c>
      <c r="D27" s="113">
        <v>1868</v>
      </c>
      <c r="E27" s="27">
        <f aca="true" t="shared" si="1" ref="E27:E35">C27/D27*100-100</f>
        <v>-13.70449678800857</v>
      </c>
    </row>
    <row r="28" spans="1:5" ht="19.5" customHeight="1">
      <c r="A28" s="3" t="s">
        <v>196</v>
      </c>
      <c r="B28" s="2" t="s">
        <v>148</v>
      </c>
      <c r="C28" s="113">
        <v>426251</v>
      </c>
      <c r="D28" s="113">
        <v>302684</v>
      </c>
      <c r="E28" s="27">
        <f t="shared" si="1"/>
        <v>40.82376339680985</v>
      </c>
    </row>
    <row r="29" spans="1:5" ht="19.5" customHeight="1">
      <c r="A29" s="1" t="s">
        <v>197</v>
      </c>
      <c r="B29" s="2" t="s">
        <v>168</v>
      </c>
      <c r="C29" s="114">
        <v>5836</v>
      </c>
      <c r="D29" s="114">
        <v>5069</v>
      </c>
      <c r="E29" s="27">
        <f t="shared" si="1"/>
        <v>15.13118958374433</v>
      </c>
    </row>
    <row r="30" spans="1:5" ht="19.5" customHeight="1">
      <c r="A30" s="4" t="s">
        <v>198</v>
      </c>
      <c r="B30" s="2" t="s">
        <v>168</v>
      </c>
      <c r="C30" s="114">
        <v>628</v>
      </c>
      <c r="D30" s="114">
        <v>635</v>
      </c>
      <c r="E30" s="27">
        <f t="shared" si="1"/>
        <v>-1.1023622047244004</v>
      </c>
    </row>
    <row r="31" spans="1:5" ht="19.5" customHeight="1">
      <c r="A31" s="5" t="s">
        <v>199</v>
      </c>
      <c r="B31" s="2"/>
      <c r="C31" s="114"/>
      <c r="D31" s="114"/>
      <c r="E31" s="27"/>
    </row>
    <row r="32" spans="1:5" ht="19.5" customHeight="1">
      <c r="A32" s="1" t="s">
        <v>200</v>
      </c>
      <c r="B32" s="2" t="s">
        <v>168</v>
      </c>
      <c r="C32" s="114">
        <v>50801</v>
      </c>
      <c r="D32" s="114">
        <v>60172</v>
      </c>
      <c r="E32" s="27">
        <f t="shared" si="1"/>
        <v>-15.57368875889118</v>
      </c>
    </row>
    <row r="33" spans="1:5" ht="19.5" customHeight="1">
      <c r="A33" s="1" t="s">
        <v>201</v>
      </c>
      <c r="B33" s="2" t="s">
        <v>202</v>
      </c>
      <c r="C33" s="114">
        <v>2566.7</v>
      </c>
      <c r="D33" s="114">
        <v>2529.3</v>
      </c>
      <c r="E33" s="27">
        <f t="shared" si="1"/>
        <v>1.478669987743615</v>
      </c>
    </row>
    <row r="34" spans="1:5" ht="19.5" customHeight="1">
      <c r="A34" s="1" t="s">
        <v>203</v>
      </c>
      <c r="B34" s="2" t="s">
        <v>202</v>
      </c>
      <c r="C34" s="114">
        <v>891.3</v>
      </c>
      <c r="D34" s="114">
        <v>974.4</v>
      </c>
      <c r="E34" s="27">
        <f t="shared" si="1"/>
        <v>-8.528325123152712</v>
      </c>
    </row>
    <row r="35" spans="1:5" ht="19.5" customHeight="1">
      <c r="A35" s="6" t="s">
        <v>204</v>
      </c>
      <c r="B35" s="7" t="s">
        <v>202</v>
      </c>
      <c r="C35" s="115">
        <v>1186.5</v>
      </c>
      <c r="D35" s="115">
        <v>967.7</v>
      </c>
      <c r="E35" s="46">
        <f t="shared" si="1"/>
        <v>22.610313113568253</v>
      </c>
    </row>
    <row r="36" spans="1:5" s="54" customFormat="1" ht="15" customHeight="1">
      <c r="A36" s="123" t="s">
        <v>223</v>
      </c>
      <c r="B36" s="123"/>
      <c r="C36" s="123"/>
      <c r="D36" s="123"/>
      <c r="E36" s="123"/>
    </row>
  </sheetData>
  <sheetProtection/>
  <mergeCells count="6">
    <mergeCell ref="A1:E1"/>
    <mergeCell ref="A36:E36"/>
    <mergeCell ref="C3:C4"/>
    <mergeCell ref="A3:A4"/>
    <mergeCell ref="B3:B4"/>
    <mergeCell ref="D3:D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8">
      <selection activeCell="M14" sqref="M14"/>
    </sheetView>
  </sheetViews>
  <sheetFormatPr defaultColWidth="9.00390625" defaultRowHeight="14.25"/>
  <cols>
    <col min="1" max="1" width="26.75390625" style="16" customWidth="1"/>
    <col min="2" max="2" width="9.00390625" style="16" customWidth="1"/>
    <col min="3" max="4" width="12.00390625" style="16" customWidth="1"/>
    <col min="5" max="5" width="11.00390625" style="16" customWidth="1"/>
    <col min="6" max="16384" width="9.00390625" style="16" customWidth="1"/>
  </cols>
  <sheetData>
    <row r="1" spans="1:5" ht="19.5">
      <c r="A1" s="117" t="s">
        <v>111</v>
      </c>
      <c r="B1" s="118"/>
      <c r="C1" s="118"/>
      <c r="D1" s="118"/>
      <c r="E1" s="118"/>
    </row>
    <row r="3" spans="1:5" ht="15.75">
      <c r="A3" s="120" t="s">
        <v>170</v>
      </c>
      <c r="B3" s="119" t="s">
        <v>171</v>
      </c>
      <c r="C3" s="119" t="s">
        <v>172</v>
      </c>
      <c r="D3" s="119" t="s">
        <v>173</v>
      </c>
      <c r="E3" s="17" t="s">
        <v>113</v>
      </c>
    </row>
    <row r="4" spans="1:5" ht="15.75">
      <c r="A4" s="121"/>
      <c r="B4" s="119"/>
      <c r="C4" s="119"/>
      <c r="D4" s="119"/>
      <c r="E4" s="19" t="s">
        <v>114</v>
      </c>
    </row>
    <row r="5" spans="1:5" ht="16.5" customHeight="1">
      <c r="A5" s="35" t="s">
        <v>45</v>
      </c>
      <c r="B5" s="30"/>
      <c r="C5" s="57"/>
      <c r="D5" s="57"/>
      <c r="E5" s="27"/>
    </row>
    <row r="6" spans="1:5" ht="25.5" customHeight="1">
      <c r="A6" s="24" t="s">
        <v>46</v>
      </c>
      <c r="B6" s="30" t="s">
        <v>16</v>
      </c>
      <c r="C6" s="58">
        <v>4639614</v>
      </c>
      <c r="D6" s="58">
        <v>3737348.1</v>
      </c>
      <c r="E6" s="27">
        <f aca="true" t="shared" si="0" ref="E6:E11">(C6/D6-1)*100</f>
        <v>24.14187482295267</v>
      </c>
    </row>
    <row r="7" spans="1:5" ht="25.5" customHeight="1">
      <c r="A7" s="38" t="s">
        <v>163</v>
      </c>
      <c r="B7" s="30" t="s">
        <v>16</v>
      </c>
      <c r="C7" s="26">
        <v>4185197</v>
      </c>
      <c r="D7" s="40">
        <v>3481671</v>
      </c>
      <c r="E7" s="27">
        <f t="shared" si="0"/>
        <v>20.206561734293672</v>
      </c>
    </row>
    <row r="8" spans="1:5" ht="25.5" customHeight="1">
      <c r="A8" s="38" t="s">
        <v>164</v>
      </c>
      <c r="B8" s="30" t="s">
        <v>16</v>
      </c>
      <c r="C8" s="58">
        <v>454417</v>
      </c>
      <c r="D8" s="58">
        <v>255677</v>
      </c>
      <c r="E8" s="27">
        <f t="shared" si="0"/>
        <v>77.73088701760425</v>
      </c>
    </row>
    <row r="9" spans="1:5" ht="25.5" customHeight="1">
      <c r="A9" s="55" t="s">
        <v>68</v>
      </c>
      <c r="B9" s="30" t="s">
        <v>16</v>
      </c>
      <c r="C9" s="58">
        <v>4917610</v>
      </c>
      <c r="D9" s="58">
        <v>3833288.1</v>
      </c>
      <c r="E9" s="27">
        <f t="shared" si="0"/>
        <v>28.286992047375726</v>
      </c>
    </row>
    <row r="10" spans="1:5" ht="25.5" customHeight="1">
      <c r="A10" s="38" t="s">
        <v>163</v>
      </c>
      <c r="B10" s="30" t="s">
        <v>16</v>
      </c>
      <c r="C10" s="26">
        <v>4478107</v>
      </c>
      <c r="D10" s="40">
        <v>3600254</v>
      </c>
      <c r="E10" s="27">
        <f t="shared" si="0"/>
        <v>24.383085193433573</v>
      </c>
    </row>
    <row r="11" spans="1:5" ht="25.5" customHeight="1">
      <c r="A11" s="38" t="s">
        <v>164</v>
      </c>
      <c r="B11" s="30" t="s">
        <v>16</v>
      </c>
      <c r="C11" s="58">
        <v>439503</v>
      </c>
      <c r="D11" s="58">
        <v>233034</v>
      </c>
      <c r="E11" s="27">
        <f t="shared" si="0"/>
        <v>88.6003759108113</v>
      </c>
    </row>
    <row r="12" spans="1:5" ht="25.5" customHeight="1">
      <c r="A12" s="32" t="s">
        <v>47</v>
      </c>
      <c r="B12" s="30" t="s">
        <v>16</v>
      </c>
      <c r="C12" s="58">
        <v>80194</v>
      </c>
      <c r="D12" s="58">
        <v>96667.2</v>
      </c>
      <c r="E12" s="27">
        <f>C12/D12*100-100</f>
        <v>-17.04114735918698</v>
      </c>
    </row>
    <row r="13" spans="1:5" ht="25.5" customHeight="1">
      <c r="A13" s="38" t="s">
        <v>163</v>
      </c>
      <c r="B13" s="30" t="s">
        <v>16</v>
      </c>
      <c r="C13" s="26">
        <v>101631</v>
      </c>
      <c r="D13" s="40">
        <v>88219</v>
      </c>
      <c r="E13" s="27">
        <f>C13/D13*100-100</f>
        <v>15.2030741676963</v>
      </c>
    </row>
    <row r="14" spans="1:5" ht="25.5" customHeight="1">
      <c r="A14" s="38" t="s">
        <v>164</v>
      </c>
      <c r="B14" s="30" t="s">
        <v>16</v>
      </c>
      <c r="C14" s="58">
        <v>-21437</v>
      </c>
      <c r="D14" s="58">
        <v>8448</v>
      </c>
      <c r="E14" s="27">
        <f>C14/D14*100-100</f>
        <v>-353.75236742424244</v>
      </c>
    </row>
    <row r="15" spans="1:5" ht="19.5" customHeight="1">
      <c r="A15" s="35" t="s">
        <v>227</v>
      </c>
      <c r="B15" s="30"/>
      <c r="C15" s="26"/>
      <c r="D15" s="37"/>
      <c r="E15" s="27"/>
    </row>
    <row r="16" spans="1:5" ht="25.5" customHeight="1">
      <c r="A16" s="24" t="s">
        <v>48</v>
      </c>
      <c r="B16" s="25" t="s">
        <v>16</v>
      </c>
      <c r="C16" s="26">
        <v>1466012</v>
      </c>
      <c r="D16" s="26">
        <v>1218933</v>
      </c>
      <c r="E16" s="27">
        <f>C16/D16*100-100</f>
        <v>20.270105083708458</v>
      </c>
    </row>
    <row r="17" spans="1:5" ht="25.5" customHeight="1">
      <c r="A17" s="51" t="s">
        <v>209</v>
      </c>
      <c r="B17" s="25"/>
      <c r="C17" s="37"/>
      <c r="D17" s="37"/>
      <c r="E17" s="27"/>
    </row>
    <row r="18" spans="1:5" ht="25.5" customHeight="1">
      <c r="A18" s="51" t="s">
        <v>92</v>
      </c>
      <c r="B18" s="25" t="s">
        <v>16</v>
      </c>
      <c r="C18" s="26">
        <v>341961</v>
      </c>
      <c r="D18" s="26">
        <v>289183</v>
      </c>
      <c r="E18" s="27">
        <f aca="true" t="shared" si="1" ref="E18:E26">C18/D18*100-100</f>
        <v>18.250727048270463</v>
      </c>
    </row>
    <row r="19" spans="1:5" ht="25.5" customHeight="1">
      <c r="A19" s="51" t="s">
        <v>93</v>
      </c>
      <c r="B19" s="25" t="s">
        <v>16</v>
      </c>
      <c r="C19" s="26">
        <v>139318</v>
      </c>
      <c r="D19" s="26">
        <v>115317</v>
      </c>
      <c r="E19" s="27">
        <f t="shared" si="1"/>
        <v>20.813063121655958</v>
      </c>
    </row>
    <row r="20" spans="1:5" ht="25.5" customHeight="1">
      <c r="A20" s="51" t="s">
        <v>94</v>
      </c>
      <c r="B20" s="25" t="s">
        <v>16</v>
      </c>
      <c r="C20" s="26">
        <v>903741</v>
      </c>
      <c r="D20" s="26">
        <v>753166</v>
      </c>
      <c r="E20" s="27">
        <f t="shared" si="1"/>
        <v>19.992272619847412</v>
      </c>
    </row>
    <row r="21" spans="1:5" ht="25.5" customHeight="1">
      <c r="A21" s="51" t="s">
        <v>95</v>
      </c>
      <c r="B21" s="25" t="s">
        <v>16</v>
      </c>
      <c r="C21" s="26">
        <v>80992</v>
      </c>
      <c r="D21" s="26">
        <v>61267</v>
      </c>
      <c r="E21" s="27">
        <f t="shared" si="1"/>
        <v>32.195145837073795</v>
      </c>
    </row>
    <row r="22" spans="1:5" ht="25.5" customHeight="1">
      <c r="A22" s="51" t="s">
        <v>210</v>
      </c>
      <c r="B22" s="25"/>
      <c r="C22" s="26"/>
      <c r="D22" s="26"/>
      <c r="E22" s="27"/>
    </row>
    <row r="23" spans="1:5" ht="25.5" customHeight="1">
      <c r="A23" s="24" t="s">
        <v>211</v>
      </c>
      <c r="B23" s="25" t="s">
        <v>16</v>
      </c>
      <c r="C23" s="26">
        <v>1341508</v>
      </c>
      <c r="D23" s="26">
        <v>1149138</v>
      </c>
      <c r="E23" s="27">
        <f t="shared" si="1"/>
        <v>16.74037408909983</v>
      </c>
    </row>
    <row r="24" spans="1:5" ht="25.5" customHeight="1">
      <c r="A24" s="24" t="s">
        <v>212</v>
      </c>
      <c r="B24" s="25" t="s">
        <v>16</v>
      </c>
      <c r="C24" s="26">
        <v>98249</v>
      </c>
      <c r="D24" s="26">
        <v>57985</v>
      </c>
      <c r="E24" s="27">
        <f t="shared" si="1"/>
        <v>69.43864792618783</v>
      </c>
    </row>
    <row r="25" spans="1:5" ht="25.5" customHeight="1">
      <c r="A25" s="24" t="s">
        <v>213</v>
      </c>
      <c r="B25" s="25" t="s">
        <v>16</v>
      </c>
      <c r="C25" s="26">
        <v>12349</v>
      </c>
      <c r="D25" s="26">
        <v>10550</v>
      </c>
      <c r="E25" s="27">
        <f t="shared" si="1"/>
        <v>17.05213270142181</v>
      </c>
    </row>
    <row r="26" spans="1:5" ht="25.5" customHeight="1">
      <c r="A26" s="32" t="s">
        <v>214</v>
      </c>
      <c r="B26" s="25" t="s">
        <v>16</v>
      </c>
      <c r="C26" s="26">
        <v>13906</v>
      </c>
      <c r="D26" s="26">
        <v>1260</v>
      </c>
      <c r="E26" s="27">
        <f t="shared" si="1"/>
        <v>1003.6507936507937</v>
      </c>
    </row>
    <row r="27" spans="1:5" ht="25.5" customHeight="1">
      <c r="A27" s="56" t="s">
        <v>49</v>
      </c>
      <c r="B27" s="44" t="s">
        <v>16</v>
      </c>
      <c r="C27" s="59">
        <v>429905</v>
      </c>
      <c r="D27" s="59">
        <v>399404</v>
      </c>
      <c r="E27" s="46">
        <f>C27/D27*100-100</f>
        <v>7.636628576579099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4">
      <selection activeCell="I12" sqref="I12"/>
    </sheetView>
  </sheetViews>
  <sheetFormatPr defaultColWidth="9.00390625" defaultRowHeight="14.25"/>
  <cols>
    <col min="1" max="1" width="34.625" style="16" customWidth="1"/>
    <col min="2" max="4" width="9.00390625" style="16" customWidth="1"/>
    <col min="5" max="5" width="12.75390625" style="16" customWidth="1"/>
    <col min="6" max="16384" width="9.00390625" style="16" customWidth="1"/>
  </cols>
  <sheetData>
    <row r="1" spans="1:5" ht="19.5">
      <c r="A1" s="117" t="s">
        <v>112</v>
      </c>
      <c r="B1" s="118"/>
      <c r="C1" s="118"/>
      <c r="D1" s="118"/>
      <c r="E1" s="118"/>
    </row>
    <row r="3" spans="1:5" ht="15.75">
      <c r="A3" s="120" t="s">
        <v>170</v>
      </c>
      <c r="B3" s="119" t="s">
        <v>171</v>
      </c>
      <c r="C3" s="119" t="s">
        <v>172</v>
      </c>
      <c r="D3" s="119" t="s">
        <v>173</v>
      </c>
      <c r="E3" s="17" t="s">
        <v>113</v>
      </c>
    </row>
    <row r="4" spans="1:5" ht="15.75">
      <c r="A4" s="121"/>
      <c r="B4" s="119"/>
      <c r="C4" s="119"/>
      <c r="D4" s="119"/>
      <c r="E4" s="19" t="s">
        <v>114</v>
      </c>
    </row>
    <row r="5" spans="1:5" ht="22.5" customHeight="1">
      <c r="A5" s="60" t="s">
        <v>206</v>
      </c>
      <c r="B5" s="61"/>
      <c r="C5" s="129"/>
      <c r="D5" s="129"/>
      <c r="E5" s="130"/>
    </row>
    <row r="6" spans="1:5" ht="19.5" customHeight="1">
      <c r="A6" s="3" t="s">
        <v>174</v>
      </c>
      <c r="B6" s="62" t="s">
        <v>130</v>
      </c>
      <c r="C6" s="131">
        <v>2.25</v>
      </c>
      <c r="D6" s="131">
        <v>2.61</v>
      </c>
      <c r="E6" s="132"/>
    </row>
    <row r="7" spans="1:5" ht="19.5" customHeight="1">
      <c r="A7" s="3" t="s">
        <v>175</v>
      </c>
      <c r="B7" s="62" t="s">
        <v>130</v>
      </c>
      <c r="C7" s="131">
        <v>71.96</v>
      </c>
      <c r="D7" s="131">
        <v>72.51</v>
      </c>
      <c r="E7" s="132"/>
    </row>
    <row r="8" spans="1:5" ht="19.5" customHeight="1">
      <c r="A8" s="3" t="s">
        <v>176</v>
      </c>
      <c r="B8" s="62" t="s">
        <v>156</v>
      </c>
      <c r="C8" s="133">
        <v>15165</v>
      </c>
      <c r="D8" s="133">
        <v>15927</v>
      </c>
      <c r="E8" s="134">
        <f>C8/D8*100-100</f>
        <v>-4.784328498775665</v>
      </c>
    </row>
    <row r="9" spans="1:5" ht="19.5" customHeight="1">
      <c r="A9" s="3" t="s">
        <v>177</v>
      </c>
      <c r="B9" s="62" t="s">
        <v>178</v>
      </c>
      <c r="C9" s="133">
        <v>22</v>
      </c>
      <c r="D9" s="133">
        <v>22</v>
      </c>
      <c r="E9" s="134">
        <f aca="true" t="shared" si="0" ref="E9:E29">C9/D9*100-100</f>
        <v>0</v>
      </c>
    </row>
    <row r="10" spans="1:5" ht="19.5" customHeight="1">
      <c r="A10" s="3" t="s">
        <v>179</v>
      </c>
      <c r="B10" s="62" t="s">
        <v>156</v>
      </c>
      <c r="C10" s="133">
        <v>3547</v>
      </c>
      <c r="D10" s="133">
        <v>3707</v>
      </c>
      <c r="E10" s="134">
        <f t="shared" si="0"/>
        <v>-4.316158618829249</v>
      </c>
    </row>
    <row r="11" spans="1:5" ht="19.5" customHeight="1">
      <c r="A11" s="3" t="s">
        <v>180</v>
      </c>
      <c r="B11" s="62" t="s">
        <v>156</v>
      </c>
      <c r="C11" s="133">
        <v>15592</v>
      </c>
      <c r="D11" s="133">
        <v>10591</v>
      </c>
      <c r="E11" s="134">
        <f t="shared" si="0"/>
        <v>47.219337173071466</v>
      </c>
    </row>
    <row r="12" spans="1:5" ht="19.5" customHeight="1">
      <c r="A12" s="3" t="s">
        <v>181</v>
      </c>
      <c r="B12" s="62" t="s">
        <v>156</v>
      </c>
      <c r="C12" s="133">
        <v>23643</v>
      </c>
      <c r="D12" s="133">
        <v>31002</v>
      </c>
      <c r="E12" s="134">
        <f t="shared" si="0"/>
        <v>-23.73717824656474</v>
      </c>
    </row>
    <row r="13" spans="1:5" ht="19.5" customHeight="1">
      <c r="A13" s="3" t="s">
        <v>182</v>
      </c>
      <c r="B13" s="62" t="s">
        <v>178</v>
      </c>
      <c r="C13" s="133">
        <v>3987</v>
      </c>
      <c r="D13" s="133">
        <v>2820</v>
      </c>
      <c r="E13" s="134">
        <f t="shared" si="0"/>
        <v>41.38297872340425</v>
      </c>
    </row>
    <row r="14" spans="1:5" ht="19.5" customHeight="1">
      <c r="A14" s="3" t="s">
        <v>183</v>
      </c>
      <c r="B14" s="62" t="s">
        <v>156</v>
      </c>
      <c r="C14" s="133">
        <v>164757</v>
      </c>
      <c r="D14" s="133">
        <v>144243</v>
      </c>
      <c r="E14" s="134">
        <f t="shared" si="0"/>
        <v>14.221833988477783</v>
      </c>
    </row>
    <row r="15" spans="1:5" ht="19.5" customHeight="1">
      <c r="A15" s="3" t="s">
        <v>184</v>
      </c>
      <c r="B15" s="62" t="s">
        <v>178</v>
      </c>
      <c r="C15" s="133">
        <v>4863</v>
      </c>
      <c r="D15" s="133">
        <v>3292</v>
      </c>
      <c r="E15" s="134">
        <f t="shared" si="0"/>
        <v>47.721749696233275</v>
      </c>
    </row>
    <row r="16" spans="1:5" ht="19.5" customHeight="1">
      <c r="A16" s="3" t="s">
        <v>185</v>
      </c>
      <c r="B16" s="62" t="s">
        <v>156</v>
      </c>
      <c r="C16" s="135">
        <v>239572</v>
      </c>
      <c r="D16" s="135">
        <v>198868</v>
      </c>
      <c r="E16" s="136">
        <f t="shared" si="0"/>
        <v>20.46784801979203</v>
      </c>
    </row>
    <row r="17" spans="1:5" ht="19.5" customHeight="1">
      <c r="A17" s="63" t="s">
        <v>186</v>
      </c>
      <c r="B17" s="64" t="s">
        <v>178</v>
      </c>
      <c r="C17" s="135">
        <v>4022</v>
      </c>
      <c r="D17" s="135">
        <v>2856</v>
      </c>
      <c r="E17" s="136">
        <f t="shared" si="0"/>
        <v>40.82633053221289</v>
      </c>
    </row>
    <row r="18" spans="1:5" ht="19.5" customHeight="1">
      <c r="A18" s="63" t="s">
        <v>187</v>
      </c>
      <c r="B18" s="64" t="s">
        <v>156</v>
      </c>
      <c r="C18" s="135">
        <v>138163</v>
      </c>
      <c r="D18" s="135">
        <v>119323</v>
      </c>
      <c r="E18" s="136">
        <f t="shared" si="0"/>
        <v>15.78907670775962</v>
      </c>
    </row>
    <row r="19" spans="1:5" ht="19.5" customHeight="1">
      <c r="A19" s="63" t="s">
        <v>188</v>
      </c>
      <c r="B19" s="64" t="s">
        <v>156</v>
      </c>
      <c r="C19" s="137">
        <v>146000</v>
      </c>
      <c r="D19" s="137">
        <v>41800</v>
      </c>
      <c r="E19" s="136">
        <f t="shared" si="0"/>
        <v>249.28229665071768</v>
      </c>
    </row>
    <row r="20" spans="1:5" ht="19.5" customHeight="1">
      <c r="A20" s="3" t="s">
        <v>189</v>
      </c>
      <c r="B20" s="62" t="s">
        <v>130</v>
      </c>
      <c r="C20" s="138">
        <v>91</v>
      </c>
      <c r="D20" s="139">
        <v>20.9</v>
      </c>
      <c r="E20" s="136"/>
    </row>
    <row r="21" spans="1:5" ht="19.5" customHeight="1">
      <c r="A21" s="3" t="s">
        <v>190</v>
      </c>
      <c r="B21" s="62" t="s">
        <v>191</v>
      </c>
      <c r="C21" s="137">
        <v>10</v>
      </c>
      <c r="D21" s="137">
        <v>10.6</v>
      </c>
      <c r="E21" s="136">
        <f t="shared" si="0"/>
        <v>-5.660377358490564</v>
      </c>
    </row>
    <row r="22" spans="1:5" ht="19.5" customHeight="1">
      <c r="A22" s="3" t="s">
        <v>129</v>
      </c>
      <c r="B22" s="62" t="s">
        <v>130</v>
      </c>
      <c r="C22" s="137">
        <v>124.8</v>
      </c>
      <c r="D22" s="137">
        <v>180.8</v>
      </c>
      <c r="E22" s="136"/>
    </row>
    <row r="23" spans="1:5" ht="19.5" customHeight="1">
      <c r="A23" s="3" t="s">
        <v>131</v>
      </c>
      <c r="B23" s="62" t="s">
        <v>132</v>
      </c>
      <c r="C23" s="137">
        <v>775</v>
      </c>
      <c r="D23" s="137">
        <v>675</v>
      </c>
      <c r="E23" s="136">
        <f t="shared" si="0"/>
        <v>14.81481481481481</v>
      </c>
    </row>
    <row r="24" spans="1:5" ht="19.5" customHeight="1">
      <c r="A24" s="3" t="s">
        <v>133</v>
      </c>
      <c r="B24" s="62" t="s">
        <v>132</v>
      </c>
      <c r="C24" s="137">
        <v>682</v>
      </c>
      <c r="D24" s="137">
        <v>592</v>
      </c>
      <c r="E24" s="136">
        <f t="shared" si="0"/>
        <v>15.202702702702695</v>
      </c>
    </row>
    <row r="25" spans="1:5" ht="19.5" customHeight="1">
      <c r="A25" s="3" t="s">
        <v>134</v>
      </c>
      <c r="B25" s="62" t="s">
        <v>132</v>
      </c>
      <c r="C25" s="137">
        <v>607</v>
      </c>
      <c r="D25" s="137">
        <v>527</v>
      </c>
      <c r="E25" s="136">
        <f t="shared" si="0"/>
        <v>15.180265654648963</v>
      </c>
    </row>
    <row r="26" spans="1:5" ht="19.5" customHeight="1">
      <c r="A26" s="3" t="s">
        <v>135</v>
      </c>
      <c r="B26" s="62" t="s">
        <v>132</v>
      </c>
      <c r="C26" s="137">
        <v>502</v>
      </c>
      <c r="D26" s="137">
        <v>422</v>
      </c>
      <c r="E26" s="136">
        <f t="shared" si="0"/>
        <v>18.95734597156398</v>
      </c>
    </row>
    <row r="27" spans="1:5" ht="19.5" customHeight="1">
      <c r="A27" s="3" t="s">
        <v>136</v>
      </c>
      <c r="B27" s="62" t="s">
        <v>137</v>
      </c>
      <c r="C27" s="138">
        <v>6189.07</v>
      </c>
      <c r="D27" s="138">
        <v>4810.08</v>
      </c>
      <c r="E27" s="136">
        <f t="shared" si="0"/>
        <v>28.66875395003825</v>
      </c>
    </row>
    <row r="28" spans="1:5" ht="19.5" customHeight="1">
      <c r="A28" s="3" t="s">
        <v>138</v>
      </c>
      <c r="B28" s="62" t="s">
        <v>137</v>
      </c>
      <c r="C28" s="138">
        <v>1512.98</v>
      </c>
      <c r="D28" s="138">
        <v>1062.52</v>
      </c>
      <c r="E28" s="136">
        <f t="shared" si="0"/>
        <v>42.395437262357405</v>
      </c>
    </row>
    <row r="29" spans="1:5" ht="19.5" customHeight="1">
      <c r="A29" s="18" t="s">
        <v>139</v>
      </c>
      <c r="B29" s="65" t="s">
        <v>132</v>
      </c>
      <c r="C29" s="140">
        <v>800</v>
      </c>
      <c r="D29" s="140">
        <v>730</v>
      </c>
      <c r="E29" s="136">
        <f t="shared" si="0"/>
        <v>9.589041095890408</v>
      </c>
    </row>
    <row r="30" spans="1:5" ht="14.25">
      <c r="A30" s="126" t="s">
        <v>169</v>
      </c>
      <c r="B30" s="126"/>
      <c r="C30" s="126"/>
      <c r="D30" s="126"/>
      <c r="E30" s="126"/>
    </row>
  </sheetData>
  <sheetProtection/>
  <mergeCells count="6">
    <mergeCell ref="A30:E30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27.125" style="16" customWidth="1"/>
    <col min="2" max="2" width="9.00390625" style="16" customWidth="1"/>
    <col min="3" max="4" width="12.00390625" style="16" customWidth="1"/>
    <col min="5" max="5" width="11.00390625" style="16" customWidth="1"/>
    <col min="6" max="16384" width="9.00390625" style="16" customWidth="1"/>
  </cols>
  <sheetData>
    <row r="1" spans="1:5" ht="19.5">
      <c r="A1" s="117" t="s">
        <v>208</v>
      </c>
      <c r="B1" s="118"/>
      <c r="C1" s="118"/>
      <c r="D1" s="118"/>
      <c r="E1" s="118"/>
    </row>
    <row r="3" spans="1:5" ht="15.75">
      <c r="A3" s="120" t="s">
        <v>170</v>
      </c>
      <c r="B3" s="119" t="s">
        <v>171</v>
      </c>
      <c r="C3" s="119" t="s">
        <v>172</v>
      </c>
      <c r="D3" s="119" t="s">
        <v>173</v>
      </c>
      <c r="E3" s="17" t="s">
        <v>113</v>
      </c>
    </row>
    <row r="4" spans="1:5" ht="15.75">
      <c r="A4" s="121"/>
      <c r="B4" s="119"/>
      <c r="C4" s="119"/>
      <c r="D4" s="119"/>
      <c r="E4" s="19" t="s">
        <v>114</v>
      </c>
    </row>
    <row r="5" spans="1:5" ht="27" customHeight="1">
      <c r="A5" s="35" t="s">
        <v>153</v>
      </c>
      <c r="B5" s="25"/>
      <c r="C5" s="37"/>
      <c r="D5" s="37"/>
      <c r="E5" s="27"/>
    </row>
    <row r="6" spans="1:5" ht="27" customHeight="1">
      <c r="A6" s="32" t="s">
        <v>50</v>
      </c>
      <c r="B6" s="25" t="s">
        <v>5</v>
      </c>
      <c r="C6" s="26">
        <v>1</v>
      </c>
      <c r="D6" s="26">
        <v>1</v>
      </c>
      <c r="E6" s="66" t="s">
        <v>234</v>
      </c>
    </row>
    <row r="7" spans="1:5" ht="27" customHeight="1">
      <c r="A7" s="32" t="s">
        <v>51</v>
      </c>
      <c r="B7" s="25" t="s">
        <v>52</v>
      </c>
      <c r="C7" s="37">
        <v>30</v>
      </c>
      <c r="D7" s="37">
        <v>28.2</v>
      </c>
      <c r="E7" s="27">
        <f aca="true" t="shared" si="0" ref="E7:E19">C7/D7*100-100</f>
        <v>6.38297872340425</v>
      </c>
    </row>
    <row r="8" spans="1:5" ht="27" customHeight="1">
      <c r="A8" s="32" t="s">
        <v>144</v>
      </c>
      <c r="B8" s="25" t="s">
        <v>5</v>
      </c>
      <c r="C8" s="26">
        <v>54</v>
      </c>
      <c r="D8" s="26">
        <v>38</v>
      </c>
      <c r="E8" s="27">
        <f t="shared" si="0"/>
        <v>42.10526315789474</v>
      </c>
    </row>
    <row r="9" spans="1:5" ht="27" customHeight="1">
      <c r="A9" s="67" t="s">
        <v>154</v>
      </c>
      <c r="B9" s="25"/>
      <c r="C9" s="26"/>
      <c r="D9" s="26"/>
      <c r="E9" s="27"/>
    </row>
    <row r="10" spans="1:5" ht="27" customHeight="1">
      <c r="A10" s="38" t="s">
        <v>145</v>
      </c>
      <c r="B10" s="2" t="s">
        <v>146</v>
      </c>
      <c r="C10" s="26">
        <v>89</v>
      </c>
      <c r="D10" s="26">
        <v>93</v>
      </c>
      <c r="E10" s="27">
        <f t="shared" si="0"/>
        <v>-4.3010752688172005</v>
      </c>
    </row>
    <row r="11" spans="1:5" ht="27" customHeight="1">
      <c r="A11" s="51" t="s">
        <v>147</v>
      </c>
      <c r="B11" s="2" t="s">
        <v>148</v>
      </c>
      <c r="C11" s="26">
        <v>44589</v>
      </c>
      <c r="D11" s="68">
        <v>45108</v>
      </c>
      <c r="E11" s="27">
        <f t="shared" si="0"/>
        <v>-1.1505719606278149</v>
      </c>
    </row>
    <row r="12" spans="1:5" ht="27" customHeight="1">
      <c r="A12" s="51" t="s">
        <v>224</v>
      </c>
      <c r="B12" s="2" t="s">
        <v>148</v>
      </c>
      <c r="C12" s="26">
        <v>23074</v>
      </c>
      <c r="D12" s="68">
        <v>24354</v>
      </c>
      <c r="E12" s="27">
        <f t="shared" si="0"/>
        <v>-5.255810133858915</v>
      </c>
    </row>
    <row r="13" spans="1:5" ht="27" customHeight="1">
      <c r="A13" s="38" t="s">
        <v>150</v>
      </c>
      <c r="B13" s="2" t="s">
        <v>146</v>
      </c>
      <c r="C13" s="26">
        <v>48</v>
      </c>
      <c r="D13" s="26">
        <v>49</v>
      </c>
      <c r="E13" s="27">
        <f t="shared" si="0"/>
        <v>-2.040816326530617</v>
      </c>
    </row>
    <row r="14" spans="1:5" ht="27" customHeight="1">
      <c r="A14" s="51" t="s">
        <v>147</v>
      </c>
      <c r="B14" s="2" t="s">
        <v>148</v>
      </c>
      <c r="C14" s="26">
        <v>34972</v>
      </c>
      <c r="D14" s="26">
        <v>37439</v>
      </c>
      <c r="E14" s="27">
        <f t="shared" si="0"/>
        <v>-6.589385400251075</v>
      </c>
    </row>
    <row r="15" spans="1:5" ht="27" customHeight="1">
      <c r="A15" s="51" t="s">
        <v>149</v>
      </c>
      <c r="B15" s="2" t="s">
        <v>148</v>
      </c>
      <c r="C15" s="26">
        <v>29550</v>
      </c>
      <c r="D15" s="26">
        <v>32586</v>
      </c>
      <c r="E15" s="27">
        <f t="shared" si="0"/>
        <v>-9.316884551647945</v>
      </c>
    </row>
    <row r="16" spans="1:5" ht="27" customHeight="1">
      <c r="A16" s="38" t="s">
        <v>151</v>
      </c>
      <c r="B16" s="2" t="s">
        <v>146</v>
      </c>
      <c r="C16" s="26">
        <v>79</v>
      </c>
      <c r="D16" s="26">
        <v>84</v>
      </c>
      <c r="E16" s="27">
        <f t="shared" si="0"/>
        <v>-5.952380952380949</v>
      </c>
    </row>
    <row r="17" spans="1:5" ht="27" customHeight="1">
      <c r="A17" s="51" t="s">
        <v>152</v>
      </c>
      <c r="B17" s="2" t="s">
        <v>148</v>
      </c>
      <c r="C17" s="26">
        <v>5046</v>
      </c>
      <c r="D17" s="26">
        <v>4484</v>
      </c>
      <c r="E17" s="27">
        <f t="shared" si="0"/>
        <v>12.53345227475468</v>
      </c>
    </row>
    <row r="18" spans="1:5" ht="27" customHeight="1">
      <c r="A18" s="35" t="s">
        <v>53</v>
      </c>
      <c r="B18" s="25"/>
      <c r="C18" s="26"/>
      <c r="D18" s="26"/>
      <c r="E18" s="27"/>
    </row>
    <row r="19" spans="1:5" ht="27" customHeight="1">
      <c r="A19" s="38" t="s">
        <v>71</v>
      </c>
      <c r="B19" s="25" t="s">
        <v>72</v>
      </c>
      <c r="C19" s="26">
        <v>239</v>
      </c>
      <c r="D19" s="26">
        <v>210</v>
      </c>
      <c r="E19" s="27">
        <f t="shared" si="0"/>
        <v>13.80952380952381</v>
      </c>
    </row>
    <row r="20" spans="1:5" ht="27" customHeight="1">
      <c r="A20" s="51" t="s">
        <v>225</v>
      </c>
      <c r="B20" s="25" t="s">
        <v>5</v>
      </c>
      <c r="C20" s="26">
        <v>12</v>
      </c>
      <c r="D20" s="26">
        <v>13</v>
      </c>
      <c r="E20" s="27">
        <f aca="true" t="shared" si="1" ref="E20:E27">C20/D20*100-100</f>
        <v>-7.692307692307693</v>
      </c>
    </row>
    <row r="21" spans="1:5" ht="27" customHeight="1">
      <c r="A21" s="51" t="s">
        <v>96</v>
      </c>
      <c r="B21" s="25" t="s">
        <v>5</v>
      </c>
      <c r="C21" s="26">
        <v>18</v>
      </c>
      <c r="D21" s="26">
        <v>17</v>
      </c>
      <c r="E21" s="27">
        <f t="shared" si="1"/>
        <v>5.882352941176478</v>
      </c>
    </row>
    <row r="22" spans="1:5" ht="27" customHeight="1">
      <c r="A22" s="32" t="s">
        <v>54</v>
      </c>
      <c r="B22" s="25" t="s">
        <v>55</v>
      </c>
      <c r="C22" s="26">
        <v>2538</v>
      </c>
      <c r="D22" s="26">
        <v>2503</v>
      </c>
      <c r="E22" s="27">
        <f t="shared" si="1"/>
        <v>1.3983220135836945</v>
      </c>
    </row>
    <row r="23" spans="1:5" ht="27" customHeight="1">
      <c r="A23" s="29" t="s">
        <v>97</v>
      </c>
      <c r="B23" s="25" t="s">
        <v>55</v>
      </c>
      <c r="C23" s="26">
        <v>1811</v>
      </c>
      <c r="D23" s="26">
        <v>1874</v>
      </c>
      <c r="E23" s="27">
        <f t="shared" si="1"/>
        <v>-3.3617929562433204</v>
      </c>
    </row>
    <row r="24" spans="1:5" ht="27" customHeight="1">
      <c r="A24" s="29" t="s">
        <v>98</v>
      </c>
      <c r="B24" s="25" t="s">
        <v>55</v>
      </c>
      <c r="C24" s="26">
        <v>439</v>
      </c>
      <c r="D24" s="26">
        <v>433</v>
      </c>
      <c r="E24" s="27">
        <f t="shared" si="1"/>
        <v>1.3856812933025395</v>
      </c>
    </row>
    <row r="25" spans="1:5" ht="27" customHeight="1">
      <c r="A25" s="24" t="s">
        <v>56</v>
      </c>
      <c r="B25" s="25" t="s">
        <v>32</v>
      </c>
      <c r="C25" s="26">
        <v>4763</v>
      </c>
      <c r="D25" s="26">
        <v>3874</v>
      </c>
      <c r="E25" s="27">
        <f t="shared" si="1"/>
        <v>22.947857511615894</v>
      </c>
    </row>
    <row r="26" spans="1:5" ht="27" customHeight="1">
      <c r="A26" s="29" t="s">
        <v>99</v>
      </c>
      <c r="B26" s="25" t="s">
        <v>32</v>
      </c>
      <c r="C26" s="26">
        <v>1989</v>
      </c>
      <c r="D26" s="26">
        <v>1780</v>
      </c>
      <c r="E26" s="27">
        <f t="shared" si="1"/>
        <v>11.741573033707866</v>
      </c>
    </row>
    <row r="27" spans="1:5" ht="27" customHeight="1">
      <c r="A27" s="29" t="s">
        <v>100</v>
      </c>
      <c r="B27" s="25" t="s">
        <v>32</v>
      </c>
      <c r="C27" s="26">
        <v>1647</v>
      </c>
      <c r="D27" s="26">
        <v>1364</v>
      </c>
      <c r="E27" s="27">
        <f t="shared" si="1"/>
        <v>20.747800586510266</v>
      </c>
    </row>
    <row r="28" spans="1:5" ht="27" customHeight="1">
      <c r="A28" s="34" t="s">
        <v>155</v>
      </c>
      <c r="B28" s="2" t="s">
        <v>156</v>
      </c>
      <c r="C28" s="26">
        <v>279</v>
      </c>
      <c r="D28" s="26">
        <v>216</v>
      </c>
      <c r="E28" s="27">
        <f>(C28/D28-1)*100</f>
        <v>29.166666666666675</v>
      </c>
    </row>
    <row r="29" spans="1:5" ht="27" customHeight="1">
      <c r="A29" s="34" t="s">
        <v>159</v>
      </c>
      <c r="B29" s="69" t="s">
        <v>157</v>
      </c>
      <c r="C29" s="37">
        <v>4.5</v>
      </c>
      <c r="D29" s="70">
        <v>4.94</v>
      </c>
      <c r="E29" s="71">
        <v>-0.44</v>
      </c>
    </row>
    <row r="30" spans="1:5" ht="27" customHeight="1">
      <c r="A30" s="34" t="s">
        <v>158</v>
      </c>
      <c r="B30" s="72" t="s">
        <v>157</v>
      </c>
      <c r="C30" s="70">
        <v>3.28</v>
      </c>
      <c r="D30" s="70">
        <v>4.51</v>
      </c>
      <c r="E30" s="71">
        <v>-1.23</v>
      </c>
    </row>
    <row r="31" spans="1:5" ht="27" customHeight="1">
      <c r="A31" s="35" t="s">
        <v>57</v>
      </c>
      <c r="C31" s="37"/>
      <c r="D31" s="37"/>
      <c r="E31" s="27"/>
    </row>
    <row r="32" spans="1:5" ht="27" customHeight="1">
      <c r="A32" s="38" t="s">
        <v>160</v>
      </c>
      <c r="B32" s="73" t="s">
        <v>235</v>
      </c>
      <c r="C32" s="26">
        <v>5</v>
      </c>
      <c r="D32" s="26">
        <v>5</v>
      </c>
      <c r="E32" s="66" t="s">
        <v>234</v>
      </c>
    </row>
    <row r="33" spans="1:5" ht="27" customHeight="1">
      <c r="A33" s="32" t="s">
        <v>161</v>
      </c>
      <c r="B33" s="25" t="s">
        <v>5</v>
      </c>
      <c r="C33" s="26">
        <v>1</v>
      </c>
      <c r="D33" s="26">
        <v>1</v>
      </c>
      <c r="E33" s="66" t="s">
        <v>234</v>
      </c>
    </row>
    <row r="34" spans="1:5" ht="27" customHeight="1">
      <c r="A34" s="32" t="s">
        <v>58</v>
      </c>
      <c r="B34" s="25" t="s">
        <v>5</v>
      </c>
      <c r="C34" s="26">
        <v>1</v>
      </c>
      <c r="D34" s="26">
        <v>1</v>
      </c>
      <c r="E34" s="66" t="s">
        <v>234</v>
      </c>
    </row>
    <row r="35" spans="1:5" ht="27" customHeight="1">
      <c r="A35" s="43" t="s">
        <v>59</v>
      </c>
      <c r="B35" s="44" t="s">
        <v>60</v>
      </c>
      <c r="C35" s="59">
        <v>2287</v>
      </c>
      <c r="D35" s="59">
        <v>2250</v>
      </c>
      <c r="E35" s="46">
        <f>C35/D35*100-100</f>
        <v>1.6444444444444457</v>
      </c>
    </row>
    <row r="36" spans="1:5" ht="12" customHeight="1">
      <c r="A36" s="74" t="s">
        <v>236</v>
      </c>
      <c r="B36" s="75"/>
      <c r="C36" s="75"/>
      <c r="D36" s="75"/>
      <c r="E36" s="47"/>
    </row>
  </sheetData>
  <sheetProtection/>
  <mergeCells count="5">
    <mergeCell ref="A1:E1"/>
    <mergeCell ref="A3:A4"/>
    <mergeCell ref="C3:C4"/>
    <mergeCell ref="D3:D4"/>
    <mergeCell ref="B3:B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kh</Company>
  <TotalTime>157262708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zdg</dc:creator>
  <cp:keywords/>
  <dc:description/>
  <cp:lastModifiedBy>fanlihua</cp:lastModifiedBy>
  <cp:lastPrinted>2010-03-22T02:16:17Z</cp:lastPrinted>
  <dcterms:created xsi:type="dcterms:W3CDTF">2000-07-06T00:37:27Z</dcterms:created>
  <dcterms:modified xsi:type="dcterms:W3CDTF">2010-10-12T08:17:00Z</dcterms:modified>
  <cp:category/>
  <cp:version/>
  <cp:contentType/>
  <cp:contentStatus/>
</cp:coreProperties>
</file>